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864"/>
  </bookViews>
  <sheets>
    <sheet name="ドラゴンとまぼろしのけもの達展３お申込書１１月１１日(日)締切" sheetId="27" r:id="rId1"/>
    <sheet name="ドラゴンとまぼろしのけもの達展３販売リスト１月１１日（金)締切" sheetId="23" r:id="rId2"/>
    <sheet name="販売リスト（例）" sheetId="29" r:id="rId3"/>
    <sheet name="値段シール製作（例）" sheetId="22" r:id="rId4"/>
    <sheet name="入力禁止ｼｰﾄです。ﾘｽﾄを自動入力します" sheetId="26" r:id="rId5"/>
  </sheets>
  <calcPr calcId="125725"/>
</workbook>
</file>

<file path=xl/calcChain.xml><?xml version="1.0" encoding="utf-8"?>
<calcChain xmlns="http://schemas.openxmlformats.org/spreadsheetml/2006/main">
  <c r="F5" i="26"/>
  <c r="F6"/>
  <c r="F7"/>
  <c r="F8"/>
  <c r="F4"/>
  <c r="C10" l="1"/>
  <c r="C11"/>
  <c r="C12"/>
  <c r="C13"/>
  <c r="C14"/>
  <c r="C15"/>
  <c r="C16"/>
  <c r="C17"/>
  <c r="C18"/>
  <c r="C19"/>
  <c r="C20"/>
  <c r="C21"/>
  <c r="C22"/>
  <c r="C23"/>
  <c r="C9"/>
  <c r="C4"/>
  <c r="C5"/>
  <c r="C6"/>
  <c r="C7"/>
  <c r="C8"/>
  <c r="E9"/>
  <c r="F9" s="1"/>
  <c r="E10"/>
  <c r="F10" s="1"/>
  <c r="E11"/>
  <c r="F11" s="1"/>
  <c r="E12"/>
  <c r="F12" s="1"/>
  <c r="E13"/>
  <c r="F13" s="1"/>
  <c r="E14"/>
  <c r="F14" s="1"/>
  <c r="E15"/>
  <c r="F15" s="1"/>
  <c r="E16"/>
  <c r="F16" s="1"/>
  <c r="E17"/>
  <c r="F17" s="1"/>
  <c r="E18"/>
  <c r="F18" s="1"/>
  <c r="E19"/>
  <c r="F19" s="1"/>
  <c r="E20"/>
  <c r="F20" s="1"/>
  <c r="E21"/>
  <c r="F21" s="1"/>
  <c r="E22"/>
  <c r="F22" s="1"/>
  <c r="E23"/>
  <c r="F23" s="1"/>
  <c r="L45" i="27" l="1"/>
  <c r="K45"/>
  <c r="J45"/>
  <c r="I45"/>
  <c r="D10" i="26" l="1"/>
  <c r="J10" s="1"/>
  <c r="D11"/>
  <c r="J11" s="1"/>
  <c r="D12"/>
  <c r="J12" s="1"/>
  <c r="D13"/>
  <c r="J13" s="1"/>
  <c r="D14"/>
  <c r="J14" s="1"/>
  <c r="D15"/>
  <c r="J15" s="1"/>
  <c r="D16"/>
  <c r="J16" s="1"/>
  <c r="D17"/>
  <c r="J17" s="1"/>
  <c r="D18"/>
  <c r="J18" s="1"/>
  <c r="D19"/>
  <c r="J19" s="1"/>
  <c r="D20"/>
  <c r="J20" s="1"/>
  <c r="D21"/>
  <c r="J21" s="1"/>
  <c r="D22"/>
  <c r="J22" s="1"/>
  <c r="D23"/>
  <c r="J23" s="1"/>
  <c r="D9"/>
  <c r="J9" s="1"/>
  <c r="B10"/>
  <c r="B11"/>
  <c r="B12"/>
  <c r="B13"/>
  <c r="B14"/>
  <c r="B15"/>
  <c r="B16"/>
  <c r="B17"/>
  <c r="B18"/>
  <c r="B19"/>
  <c r="B20"/>
  <c r="B21"/>
  <c r="B22"/>
  <c r="B23"/>
  <c r="B9"/>
  <c r="B8"/>
  <c r="B7"/>
  <c r="B6"/>
  <c r="B5"/>
  <c r="B4"/>
  <c r="B2"/>
  <c r="A2"/>
  <c r="D8"/>
  <c r="J8" s="1"/>
  <c r="D7"/>
  <c r="J7" s="1"/>
  <c r="D6"/>
  <c r="J6" s="1"/>
  <c r="D5"/>
  <c r="J5" s="1"/>
  <c r="D4"/>
  <c r="J4" s="1"/>
  <c r="J24" l="1"/>
  <c r="L8"/>
  <c r="H8"/>
  <c r="H23"/>
  <c r="L23"/>
  <c r="H19"/>
  <c r="L19"/>
  <c r="H15"/>
  <c r="L15"/>
  <c r="H11"/>
  <c r="L11"/>
  <c r="L7"/>
  <c r="H7"/>
  <c r="L9"/>
  <c r="H9"/>
  <c r="H20"/>
  <c r="L20"/>
  <c r="L16"/>
  <c r="H16"/>
  <c r="L12"/>
  <c r="H12"/>
  <c r="L6"/>
  <c r="H6"/>
  <c r="H21"/>
  <c r="L21"/>
  <c r="H17"/>
  <c r="L17"/>
  <c r="H13"/>
  <c r="L13"/>
  <c r="L5"/>
  <c r="H5"/>
  <c r="H22"/>
  <c r="L22"/>
  <c r="L18"/>
  <c r="H18"/>
  <c r="L14"/>
  <c r="H14"/>
  <c r="L10"/>
  <c r="H10"/>
  <c r="L4"/>
  <c r="H4"/>
  <c r="L24" l="1"/>
  <c r="H24"/>
  <c r="M17"/>
  <c r="N17"/>
  <c r="M11"/>
  <c r="N11"/>
  <c r="N19"/>
  <c r="M19"/>
  <c r="M10"/>
  <c r="N10"/>
  <c r="N18"/>
  <c r="M18"/>
  <c r="M5"/>
  <c r="N5"/>
  <c r="M6"/>
  <c r="N6"/>
  <c r="M16"/>
  <c r="N16"/>
  <c r="M9"/>
  <c r="N9"/>
  <c r="M8"/>
  <c r="N8"/>
  <c r="M22"/>
  <c r="N22"/>
  <c r="M13"/>
  <c r="N13"/>
  <c r="M21"/>
  <c r="N21"/>
  <c r="M20"/>
  <c r="N20"/>
  <c r="M15"/>
  <c r="N15"/>
  <c r="M23"/>
  <c r="N23"/>
  <c r="M4"/>
  <c r="N4"/>
  <c r="M14"/>
  <c r="N14"/>
  <c r="M12"/>
  <c r="N12"/>
  <c r="M7"/>
  <c r="N7"/>
  <c r="N24" l="1"/>
  <c r="M24"/>
  <c r="M26" s="1"/>
</calcChain>
</file>

<file path=xl/sharedStrings.xml><?xml version="1.0" encoding="utf-8"?>
<sst xmlns="http://schemas.openxmlformats.org/spreadsheetml/2006/main" count="449" uniqueCount="178">
  <si>
    <t>hookjawgeoartworks@yahoo.co.jp</t>
  </si>
  <si>
    <t>ジオアートワークス事務局　http://hookjawgeoartworks.web.fc2.com　</t>
  </si>
  <si>
    <t>作家名</t>
    <rPh sb="0" eb="2">
      <t>サッカ</t>
    </rPh>
    <rPh sb="2" eb="3">
      <t>メイ</t>
    </rPh>
    <phoneticPr fontId="6"/>
  </si>
  <si>
    <t>様</t>
    <rPh sb="0" eb="1">
      <t>サマ</t>
    </rPh>
    <phoneticPr fontId="6"/>
  </si>
  <si>
    <t>税込単価</t>
    <rPh sb="0" eb="2">
      <t>ゼイコミ</t>
    </rPh>
    <rPh sb="2" eb="4">
      <t>タンカ</t>
    </rPh>
    <phoneticPr fontId="6"/>
  </si>
  <si>
    <t>数　量</t>
    <rPh sb="0" eb="1">
      <t>カズ</t>
    </rPh>
    <rPh sb="2" eb="3">
      <t>リョウ</t>
    </rPh>
    <phoneticPr fontId="6"/>
  </si>
  <si>
    <t>No.</t>
    <phoneticPr fontId="6"/>
  </si>
  <si>
    <t>きむらﾎﾟｽｶ</t>
    <phoneticPr fontId="6"/>
  </si>
  <si>
    <t>きむらﾎﾟｽ大</t>
    <rPh sb="6" eb="7">
      <t>ダイ</t>
    </rPh>
    <phoneticPr fontId="6"/>
  </si>
  <si>
    <t>★値段シールご記載内容　※シール製作例（別シート）をご参照下さい。</t>
    <rPh sb="7" eb="9">
      <t>キサイ</t>
    </rPh>
    <rPh sb="9" eb="11">
      <t>ナイヨウ</t>
    </rPh>
    <phoneticPr fontId="6"/>
  </si>
  <si>
    <r>
      <rPr>
        <b/>
        <sz val="8"/>
        <color rgb="FFFF00FF"/>
        <rFont val="ＭＳ Ｐ明朝"/>
        <family val="1"/>
        <charset val="128"/>
      </rPr>
      <t>きむら</t>
    </r>
    <r>
      <rPr>
        <b/>
        <sz val="8"/>
        <color rgb="FF00B0F0"/>
        <rFont val="ＭＳ Ｐ明朝"/>
        <family val="1"/>
        <charset val="128"/>
      </rPr>
      <t>ﾎﾟｽ大</t>
    </r>
    <rPh sb="6" eb="7">
      <t>ダイ</t>
    </rPh>
    <phoneticPr fontId="6"/>
  </si>
  <si>
    <r>
      <rPr>
        <b/>
        <sz val="8"/>
        <color rgb="FFFF00FF"/>
        <rFont val="ＭＳ Ｐ明朝"/>
        <family val="1"/>
        <charset val="128"/>
      </rPr>
      <t>きむら</t>
    </r>
    <r>
      <rPr>
        <b/>
        <sz val="8"/>
        <color rgb="FF00B0F0"/>
        <rFont val="ＭＳ Ｐ明朝"/>
        <family val="1"/>
        <charset val="128"/>
      </rPr>
      <t>ｺｯﾌﾟ</t>
    </r>
    <phoneticPr fontId="6"/>
  </si>
  <si>
    <t>作製例ですので左記Ａ～Ｅの5項目が記載された</t>
    <rPh sb="0" eb="2">
      <t>サクセイ</t>
    </rPh>
    <rPh sb="2" eb="3">
      <t>レイ</t>
    </rPh>
    <rPh sb="7" eb="9">
      <t>サキ</t>
    </rPh>
    <rPh sb="14" eb="16">
      <t>コウモク</t>
    </rPh>
    <rPh sb="17" eb="19">
      <t>キサイ</t>
    </rPh>
    <phoneticPr fontId="6"/>
  </si>
  <si>
    <r>
      <rPr>
        <sz val="10"/>
        <color indexed="8"/>
        <rFont val="ＭＳ Ｐ明朝"/>
        <family val="1"/>
        <charset val="128"/>
      </rPr>
      <t xml:space="preserve">作家番号   </t>
    </r>
    <r>
      <rPr>
        <sz val="12"/>
        <color indexed="8"/>
        <rFont val="ＭＳ Ｐ明朝"/>
        <family val="1"/>
        <charset val="128"/>
      </rPr>
      <t>No.</t>
    </r>
    <phoneticPr fontId="6"/>
  </si>
  <si>
    <t>備　考　（種別など）</t>
    <rPh sb="0" eb="1">
      <t>トモ</t>
    </rPh>
    <rPh sb="2" eb="3">
      <t>コウ</t>
    </rPh>
    <rPh sb="5" eb="7">
      <t>シュベツ</t>
    </rPh>
    <phoneticPr fontId="6"/>
  </si>
  <si>
    <t>色々とお手数おかけし申し訳ございませんが迅速、円滑な会計実施のためにご協力何卒よろしくお願いいたします。</t>
    <rPh sb="0" eb="2">
      <t>イロイロ</t>
    </rPh>
    <rPh sb="4" eb="6">
      <t>テスウ</t>
    </rPh>
    <rPh sb="10" eb="11">
      <t>モウ</t>
    </rPh>
    <rPh sb="12" eb="13">
      <t>ワケ</t>
    </rPh>
    <rPh sb="37" eb="39">
      <t>ナニトゾ</t>
    </rPh>
    <phoneticPr fontId="6"/>
  </si>
  <si>
    <t>サイズ</t>
    <phoneticPr fontId="6"/>
  </si>
  <si>
    <t>備　考（ジャンルなど）</t>
    <rPh sb="0" eb="1">
      <t>トモ</t>
    </rPh>
    <rPh sb="2" eb="3">
      <t>コウ</t>
    </rPh>
    <phoneticPr fontId="6"/>
  </si>
  <si>
    <r>
      <t>商品には全て</t>
    </r>
    <r>
      <rPr>
        <b/>
        <u/>
        <sz val="10"/>
        <rFont val="ＭＳ Ｐ明朝"/>
        <family val="1"/>
        <charset val="128"/>
      </rPr>
      <t>作家番号・グッズ販売リストの商品別番号・作家名・商品名・税込表示価格を明記した</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phoneticPr fontId="6"/>
  </si>
  <si>
    <t>作成が困難な場合下記メールにてご相談下さいませ。</t>
    <phoneticPr fontId="6"/>
  </si>
  <si>
    <t>Ａ</t>
    <phoneticPr fontId="6"/>
  </si>
  <si>
    <t>Ｃ</t>
    <phoneticPr fontId="6"/>
  </si>
  <si>
    <t>価格と数量を明記した販売リストをご提出下さい。価格は税込表示、10円単位でお願いいたします。</t>
    <phoneticPr fontId="6"/>
  </si>
  <si>
    <t>Ｂ</t>
    <phoneticPr fontId="6"/>
  </si>
  <si>
    <t>Ｃ</t>
    <phoneticPr fontId="6"/>
  </si>
  <si>
    <t>※非売品展示不可(屋号・作家名明記の看板等作家宣伝「ディスプレイ」は可)、全ての作品とグッズは会期中即日販売。</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6"/>
  </si>
  <si>
    <t>Ａ.作家番号</t>
  </si>
  <si>
    <t>Ｂ.リストの商品別番号</t>
  </si>
  <si>
    <t>Ｃ.作家名（長い場合は短縮）</t>
  </si>
  <si>
    <t>Ｄ.商品名（長い場合は短縮）</t>
  </si>
  <si>
    <t>Ｅ.税込表示価格※10円単位</t>
  </si>
  <si>
    <t>E</t>
    <phoneticPr fontId="6"/>
  </si>
  <si>
    <t>販売マージン</t>
  </si>
  <si>
    <t>タイトル</t>
  </si>
  <si>
    <t>種類/サイズ</t>
  </si>
  <si>
    <t>価格</t>
  </si>
  <si>
    <t>出荷</t>
  </si>
  <si>
    <t>在庫</t>
  </si>
  <si>
    <t>売上</t>
  </si>
  <si>
    <t>売上金額</t>
  </si>
  <si>
    <t>作家70％</t>
  </si>
  <si>
    <t>作家様お支払い額</t>
  </si>
  <si>
    <t>D</t>
    <phoneticPr fontId="6"/>
  </si>
  <si>
    <t>E</t>
    <phoneticPr fontId="6"/>
  </si>
  <si>
    <t>事務局30%</t>
    <rPh sb="0" eb="3">
      <t>ジムキョク</t>
    </rPh>
    <phoneticPr fontId="6"/>
  </si>
  <si>
    <t>様</t>
  </si>
  <si>
    <t>欄の追加・削除はしないで下さい。欄が余れば空欄のままでお願いします。</t>
    <rPh sb="0" eb="1">
      <t>ラン</t>
    </rPh>
    <rPh sb="2" eb="4">
      <t>ツイカ</t>
    </rPh>
    <rPh sb="5" eb="7">
      <t>サクジョ</t>
    </rPh>
    <rPh sb="12" eb="13">
      <t>クダ</t>
    </rPh>
    <rPh sb="16" eb="17">
      <t>ラン</t>
    </rPh>
    <rPh sb="18" eb="19">
      <t>アマ</t>
    </rPh>
    <rPh sb="21" eb="23">
      <t>クウラン</t>
    </rPh>
    <rPh sb="28" eb="29">
      <t>ネガ</t>
    </rPh>
    <phoneticPr fontId="6"/>
  </si>
  <si>
    <t>リスト価格と値段シール価格は必ず同じ数字にして下さい。リストは自動入力で売上集計に直接使用する為お気を付け下さい。</t>
    <rPh sb="3" eb="5">
      <t>カカク</t>
    </rPh>
    <rPh sb="6" eb="8">
      <t>ネダン</t>
    </rPh>
    <rPh sb="11" eb="13">
      <t>カカク</t>
    </rPh>
    <rPh sb="14" eb="15">
      <t>カナラ</t>
    </rPh>
    <rPh sb="16" eb="17">
      <t>オナ</t>
    </rPh>
    <rPh sb="18" eb="20">
      <t>スウジ</t>
    </rPh>
    <rPh sb="23" eb="24">
      <t>クダ</t>
    </rPh>
    <rPh sb="31" eb="33">
      <t>ジドウ</t>
    </rPh>
    <rPh sb="33" eb="35">
      <t>ニュウリョク</t>
    </rPh>
    <rPh sb="36" eb="38">
      <t>ウリアゲ</t>
    </rPh>
    <rPh sb="38" eb="40">
      <t>シュウケイ</t>
    </rPh>
    <rPh sb="41" eb="43">
      <t>チョクセツ</t>
    </rPh>
    <rPh sb="43" eb="45">
      <t>シヨウ</t>
    </rPh>
    <rPh sb="47" eb="48">
      <t>タメ</t>
    </rPh>
    <rPh sb="49" eb="50">
      <t>キ</t>
    </rPh>
    <rPh sb="51" eb="52">
      <t>ツ</t>
    </rPh>
    <rPh sb="53" eb="54">
      <t>クダ</t>
    </rPh>
    <phoneticPr fontId="6"/>
  </si>
  <si>
    <t>■ 開催日時</t>
    <phoneticPr fontId="6"/>
  </si>
  <si>
    <t>日</t>
    <rPh sb="0" eb="1">
      <t>ヒ</t>
    </rPh>
    <phoneticPr fontId="6"/>
  </si>
  <si>
    <t>■ 会　 場</t>
    <phoneticPr fontId="6"/>
  </si>
  <si>
    <t>くまのみギャラリー 〒531-0072 大阪市北区豊崎3-20-9 三栄ビル2F  TEL 06-6372-6940</t>
  </si>
  <si>
    <t>■ 参加費</t>
    <phoneticPr fontId="6"/>
  </si>
  <si>
    <t>■ 参加資格</t>
    <phoneticPr fontId="6"/>
  </si>
  <si>
    <t>様</t>
    <phoneticPr fontId="6"/>
  </si>
  <si>
    <t>本名</t>
    <rPh sb="0" eb="2">
      <t>ホンミョウ</t>
    </rPh>
    <phoneticPr fontId="6"/>
  </si>
  <si>
    <t>■ ご住所</t>
  </si>
  <si>
    <t>〒　　　-</t>
  </si>
  <si>
    <t>（搬入出・会期中ご連絡がつく番号）</t>
    <rPh sb="1" eb="3">
      <t>ハンニュウ</t>
    </rPh>
    <rPh sb="3" eb="4">
      <t>シュツ</t>
    </rPh>
    <rPh sb="5" eb="8">
      <t>カイキチュウ</t>
    </rPh>
    <rPh sb="9" eb="11">
      <t>レンラク</t>
    </rPh>
    <rPh sb="14" eb="16">
      <t>バンゴウ</t>
    </rPh>
    <phoneticPr fontId="6"/>
  </si>
  <si>
    <t>■ Ｅメール</t>
    <phoneticPr fontId="6"/>
  </si>
  <si>
    <t>■ 展示作品</t>
    <rPh sb="2" eb="4">
      <t>テンジ</t>
    </rPh>
    <rPh sb="4" eb="6">
      <t>サクヒン</t>
    </rPh>
    <phoneticPr fontId="6"/>
  </si>
  <si>
    <t xml:space="preserve"> （○をご記入下さい）</t>
  </si>
  <si>
    <r>
      <t>※搬入委託される方で1点以上ご出展の場合は</t>
    </r>
    <r>
      <rPr>
        <b/>
        <u/>
        <sz val="10"/>
        <color indexed="8"/>
        <rFont val="ＭＳ Ｐ明朝"/>
        <family val="1"/>
        <charset val="128"/>
      </rPr>
      <t>レイアウト指示書</t>
    </r>
    <r>
      <rPr>
        <sz val="10"/>
        <color indexed="8"/>
        <rFont val="ＭＳ Ｐ明朝"/>
        <family val="1"/>
        <charset val="128"/>
      </rPr>
      <t>を同梱して下さい。</t>
    </r>
    <rPh sb="1" eb="3">
      <t>ハンニュウ</t>
    </rPh>
    <rPh sb="3" eb="5">
      <t>イタク</t>
    </rPh>
    <rPh sb="8" eb="9">
      <t>カタ</t>
    </rPh>
    <rPh sb="11" eb="12">
      <t>テン</t>
    </rPh>
    <rPh sb="12" eb="14">
      <t>イジョウ</t>
    </rPh>
    <rPh sb="15" eb="17">
      <t>シュッテン</t>
    </rPh>
    <rPh sb="18" eb="20">
      <t>バアイ</t>
    </rPh>
    <rPh sb="26" eb="29">
      <t>シジショ</t>
    </rPh>
    <rPh sb="30" eb="32">
      <t>ドウコン</t>
    </rPh>
    <rPh sb="34" eb="35">
      <t>クダ</t>
    </rPh>
    <phoneticPr fontId="6"/>
  </si>
  <si>
    <t>※非売品展示不可(屋号・作家名明記の看板等作家宣伝「ディスプレイ」は可)、全ての作品とグッズは会期中即日販売といたします。</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6"/>
  </si>
  <si>
    <r>
      <t xml:space="preserve"> </t>
    </r>
    <r>
      <rPr>
        <b/>
        <u/>
        <sz val="10"/>
        <color indexed="8"/>
        <rFont val="ＭＳ Ｐ明朝"/>
        <family val="1"/>
        <charset val="128"/>
      </rPr>
      <t>直接搬入（作品事前送付可）</t>
    </r>
    <rPh sb="1" eb="3">
      <t>チョクセツ</t>
    </rPh>
    <rPh sb="6" eb="8">
      <t>サクヒン</t>
    </rPh>
    <rPh sb="8" eb="10">
      <t>ジゼン</t>
    </rPh>
    <rPh sb="10" eb="12">
      <t>ソウフ</t>
    </rPh>
    <rPh sb="12" eb="13">
      <t>カ</t>
    </rPh>
    <phoneticPr fontId="6"/>
  </si>
  <si>
    <r>
      <t xml:space="preserve"> </t>
    </r>
    <r>
      <rPr>
        <b/>
        <u/>
        <sz val="10"/>
        <color indexed="8"/>
        <rFont val="ＭＳ Ｐ明朝"/>
        <family val="1"/>
        <charset val="128"/>
      </rPr>
      <t>ギャラリーに委託（委託費500円）</t>
    </r>
    <r>
      <rPr>
        <b/>
        <sz val="10"/>
        <color indexed="8"/>
        <rFont val="ＭＳ Ｐ明朝"/>
        <family val="1"/>
        <charset val="128"/>
      </rPr>
      <t xml:space="preserve">     </t>
    </r>
    <rPh sb="7" eb="9">
      <t>イタク</t>
    </rPh>
    <rPh sb="10" eb="12">
      <t>イタク</t>
    </rPh>
    <rPh sb="12" eb="13">
      <t>ヒ</t>
    </rPh>
    <rPh sb="16" eb="17">
      <t>エン</t>
    </rPh>
    <phoneticPr fontId="6"/>
  </si>
  <si>
    <t>　　クロネコヤマト以外の作品送付はお受けできません。ギャラリーが入居しているビル管理の指定です。</t>
    <rPh sb="9" eb="11">
      <t>イガイ</t>
    </rPh>
    <rPh sb="12" eb="14">
      <t>サクヒン</t>
    </rPh>
    <rPh sb="14" eb="16">
      <t>ソウフ</t>
    </rPh>
    <rPh sb="18" eb="19">
      <t>ウ</t>
    </rPh>
    <rPh sb="32" eb="34">
      <t>ニュウキョ</t>
    </rPh>
    <rPh sb="40" eb="42">
      <t>カンリ</t>
    </rPh>
    <rPh sb="43" eb="45">
      <t>シテイ</t>
    </rPh>
    <phoneticPr fontId="6"/>
  </si>
  <si>
    <r>
      <t xml:space="preserve"> </t>
    </r>
    <r>
      <rPr>
        <b/>
        <u/>
        <sz val="10"/>
        <color indexed="8"/>
        <rFont val="ＭＳ Ｐ明朝"/>
        <family val="1"/>
        <charset val="128"/>
      </rPr>
      <t>直接搬出（作品送付可）</t>
    </r>
    <rPh sb="1" eb="3">
      <t>チョクセツ</t>
    </rPh>
    <rPh sb="4" eb="5">
      <t>デ</t>
    </rPh>
    <rPh sb="6" eb="8">
      <t>サクヒン</t>
    </rPh>
    <rPh sb="8" eb="10">
      <t>ソウフ</t>
    </rPh>
    <rPh sb="10" eb="11">
      <t>カ</t>
    </rPh>
    <phoneticPr fontId="6"/>
  </si>
  <si>
    <t>■ グッズ</t>
    <phoneticPr fontId="6"/>
  </si>
  <si>
    <r>
      <t xml:space="preserve"> </t>
    </r>
    <r>
      <rPr>
        <b/>
        <u/>
        <sz val="10"/>
        <color indexed="8"/>
        <rFont val="ＭＳ Ｐ明朝"/>
        <family val="1"/>
        <charset val="128"/>
      </rPr>
      <t>販売あり</t>
    </r>
    <rPh sb="1" eb="3">
      <t>ハンバイ</t>
    </rPh>
    <phoneticPr fontId="6"/>
  </si>
  <si>
    <r>
      <t xml:space="preserve"> </t>
    </r>
    <r>
      <rPr>
        <b/>
        <u/>
        <sz val="10"/>
        <color indexed="8"/>
        <rFont val="ＭＳ Ｐ明朝"/>
        <family val="1"/>
        <charset val="128"/>
      </rPr>
      <t>販売なし</t>
    </r>
    <rPh sb="1" eb="3">
      <t>ハンバイ</t>
    </rPh>
    <phoneticPr fontId="6"/>
  </si>
  <si>
    <t>販売委託マージン ： 売上のうち30％を販売委託料としていただきます。　※展示作品販売も同条件。</t>
    <phoneticPr fontId="6"/>
  </si>
  <si>
    <r>
      <t>シールは会計時商品よりはがしてレシートに貼り付けますので</t>
    </r>
    <r>
      <rPr>
        <b/>
        <u/>
        <sz val="10"/>
        <rFont val="ＭＳ Ｐ明朝"/>
        <family val="1"/>
        <charset val="128"/>
      </rPr>
      <t>必ず端を少し折り曲げ「はがしやすいツマミ部分」をお作り下さい。</t>
    </r>
    <rPh sb="6" eb="7">
      <t>ジ</t>
    </rPh>
    <rPh sb="7" eb="9">
      <t>ショウヒン</t>
    </rPh>
    <phoneticPr fontId="6"/>
  </si>
  <si>
    <t>色々とお手数おかけし申し訳ございませんが人力レジのため、迅速、円滑な会計実施にご協力何卒よろしくお願いいたします。</t>
    <rPh sb="0" eb="2">
      <t>イロイロ</t>
    </rPh>
    <rPh sb="4" eb="6">
      <t>テスウ</t>
    </rPh>
    <rPh sb="10" eb="11">
      <t>モウ</t>
    </rPh>
    <rPh sb="12" eb="13">
      <t>ワケ</t>
    </rPh>
    <rPh sb="20" eb="22">
      <t>ジンリキ</t>
    </rPh>
    <rPh sb="42" eb="44">
      <t>ナニトゾ</t>
    </rPh>
    <phoneticPr fontId="6"/>
  </si>
  <si>
    <t>作家様搬入出</t>
    <rPh sb="0" eb="2">
      <t>サッカ</t>
    </rPh>
    <rPh sb="2" eb="3">
      <t>サマ</t>
    </rPh>
    <phoneticPr fontId="6"/>
  </si>
  <si>
    <t>搬入のみ委託</t>
    <phoneticPr fontId="6"/>
  </si>
  <si>
    <t>搬出のみ委託</t>
    <phoneticPr fontId="6"/>
  </si>
  <si>
    <t>搬入出委託</t>
    <phoneticPr fontId="6"/>
  </si>
  <si>
    <t>※お振込手数料はご負担下さい。</t>
    <rPh sb="11" eb="12">
      <t>シタ</t>
    </rPh>
    <phoneticPr fontId="6"/>
  </si>
  <si>
    <t>参加費</t>
  </si>
  <si>
    <t>※お振込後「お振込ご名儀・金額」を必ずご連絡下さい。</t>
    <rPh sb="7" eb="9">
      <t>フリコミ</t>
    </rPh>
    <rPh sb="10" eb="11">
      <t>メイ</t>
    </rPh>
    <rPh sb="11" eb="12">
      <t>ギ</t>
    </rPh>
    <rPh sb="13" eb="15">
      <t>キンガク</t>
    </rPh>
    <rPh sb="17" eb="18">
      <t>カナラ</t>
    </rPh>
    <phoneticPr fontId="6"/>
  </si>
  <si>
    <t>搬入委託料</t>
  </si>
  <si>
    <t>搬出委託料</t>
  </si>
  <si>
    <t xml:space="preserve">  お申込みはキャンセルさせていただきます。</t>
    <phoneticPr fontId="6"/>
  </si>
  <si>
    <t>合　計</t>
    <phoneticPr fontId="6"/>
  </si>
  <si>
    <t xml:space="preserve">　 </t>
    <phoneticPr fontId="6"/>
  </si>
  <si>
    <t>[ お申込み先 ]　</t>
  </si>
  <si>
    <r>
      <rPr>
        <b/>
        <u/>
        <sz val="10"/>
        <color indexed="8"/>
        <rFont val="ＭＳ Ｐ明朝"/>
        <family val="1"/>
        <charset val="128"/>
      </rPr>
      <t>ご出展作品・グッズの画像（完成前の場合参考作品）3点以上</t>
    </r>
    <r>
      <rPr>
        <b/>
        <sz val="10"/>
        <color indexed="8"/>
        <rFont val="ＭＳ Ｐ明朝"/>
        <family val="1"/>
        <charset val="128"/>
      </rPr>
      <t>を</t>
    </r>
    <r>
      <rPr>
        <b/>
        <sz val="10"/>
        <color theme="4" tint="0.79998168889431442"/>
        <rFont val="ＭＳ Ｐ明朝"/>
        <family val="1"/>
        <charset val="128"/>
      </rPr>
      <t/>
    </r>
    <rPh sb="10" eb="12">
      <t>ガゾウ</t>
    </rPh>
    <phoneticPr fontId="6"/>
  </si>
  <si>
    <t>hookjawgeoartworks@yahoo.co.jp</t>
    <phoneticPr fontId="6"/>
  </si>
  <si>
    <t>作品の取扱いは十分注意致しますが万が一、盗難・汚損・破壊・災害等の不慮の事故の際弊社では</t>
    <rPh sb="11" eb="12">
      <t>イタ</t>
    </rPh>
    <rPh sb="16" eb="17">
      <t>マン</t>
    </rPh>
    <rPh sb="18" eb="19">
      <t>イチ</t>
    </rPh>
    <rPh sb="39" eb="40">
      <t>サイ</t>
    </rPh>
    <phoneticPr fontId="6"/>
  </si>
  <si>
    <t>左記事項及び本申込書内容に</t>
    <rPh sb="10" eb="12">
      <t>ナイヨウ</t>
    </rPh>
    <phoneticPr fontId="6"/>
  </si>
  <si>
    <t>その責を負いかねます事を予めご了承いただいた上で右記に○をご記入してお申込み下さいませ。</t>
    <rPh sb="12" eb="13">
      <t>アラカジ</t>
    </rPh>
    <rPh sb="22" eb="23">
      <t>ウエ</t>
    </rPh>
    <rPh sb="24" eb="26">
      <t>ウキ</t>
    </rPh>
    <rPh sb="30" eb="32">
      <t>キニュウ</t>
    </rPh>
    <rPh sb="35" eb="36">
      <t>モウ</t>
    </rPh>
    <rPh sb="36" eb="37">
      <t>コ</t>
    </rPh>
    <phoneticPr fontId="6"/>
  </si>
  <si>
    <t>同意の上本公募展に申込みます。</t>
    <rPh sb="0" eb="2">
      <t>ドウイ</t>
    </rPh>
    <rPh sb="3" eb="4">
      <t>ウエ</t>
    </rPh>
    <rPh sb="4" eb="5">
      <t>ホン</t>
    </rPh>
    <rPh sb="5" eb="7">
      <t>コウボ</t>
    </rPh>
    <rPh sb="7" eb="8">
      <t>テン</t>
    </rPh>
    <rPh sb="10" eb="11">
      <t>コミ</t>
    </rPh>
    <phoneticPr fontId="6"/>
  </si>
  <si>
    <t>■ お電話</t>
    <phoneticPr fontId="6"/>
  </si>
  <si>
    <t>■ お電話</t>
    <phoneticPr fontId="6"/>
  </si>
  <si>
    <t>「税込単価」は半角で数字のみご入力下さい</t>
    <rPh sb="1" eb="3">
      <t>ゼイコミ</t>
    </rPh>
    <rPh sb="3" eb="5">
      <t>タンカ</t>
    </rPh>
    <rPh sb="10" eb="12">
      <t>スウジ</t>
    </rPh>
    <phoneticPr fontId="6"/>
  </si>
  <si>
    <t>「税込単価」と「数量」は半角で数字のみご入力下さい</t>
    <rPh sb="1" eb="3">
      <t>ゼイコミ</t>
    </rPh>
    <rPh sb="3" eb="5">
      <t>タンカ</t>
    </rPh>
    <rPh sb="15" eb="17">
      <t>スウジ</t>
    </rPh>
    <phoneticPr fontId="6"/>
  </si>
  <si>
    <r>
      <t>※搬出委託：</t>
    </r>
    <r>
      <rPr>
        <sz val="10"/>
        <color rgb="FFFF0000"/>
        <rFont val="ＭＳ Ｐ明朝"/>
        <family val="1"/>
        <charset val="128"/>
      </rPr>
      <t>「</t>
    </r>
    <r>
      <rPr>
        <b/>
        <u/>
        <sz val="10"/>
        <color rgb="FFFF0000"/>
        <rFont val="ＭＳ Ｐ明朝"/>
        <family val="1"/>
        <charset val="128"/>
      </rPr>
      <t>送付先ご住所」「作家No.」ご記入済み作品返送用「クロネコヤマト宅急便着払い伝票」</t>
    </r>
    <r>
      <rPr>
        <sz val="10"/>
        <color indexed="8"/>
        <rFont val="ＭＳ Ｐ明朝"/>
        <family val="1"/>
        <charset val="128"/>
      </rPr>
      <t>を同梱下さい。</t>
    </r>
    <rPh sb="11" eb="13">
      <t>ジュウショ</t>
    </rPh>
    <rPh sb="15" eb="17">
      <t>サッカ</t>
    </rPh>
    <rPh sb="22" eb="24">
      <t>キニュウ</t>
    </rPh>
    <rPh sb="49" eb="51">
      <t>ドウコン</t>
    </rPh>
    <phoneticPr fontId="6"/>
  </si>
  <si>
    <r>
      <rPr>
        <b/>
        <sz val="10"/>
        <rFont val="ＭＳ Ｐ明朝"/>
        <family val="1"/>
        <charset val="128"/>
      </rPr>
      <t>色付きの</t>
    </r>
    <r>
      <rPr>
        <b/>
        <sz val="14"/>
        <color theme="4" tint="0.79998168889431442"/>
        <rFont val="ＭＳ Ｐ明朝"/>
        <family val="1"/>
        <charset val="128"/>
      </rPr>
      <t>■</t>
    </r>
    <r>
      <rPr>
        <b/>
        <sz val="10"/>
        <color indexed="8"/>
        <rFont val="ＭＳ Ｐ明朝"/>
        <family val="1"/>
        <charset val="128"/>
      </rPr>
      <t>箇所にご記入済のお申込書と一緒に下記ジオアートワークス事務局メールアドレスまでお送り下さい。</t>
    </r>
    <rPh sb="0" eb="1">
      <t>イロ</t>
    </rPh>
    <rPh sb="1" eb="2">
      <t>ツ</t>
    </rPh>
    <rPh sb="21" eb="22">
      <t>シタ</t>
    </rPh>
    <rPh sb="22" eb="23">
      <t>キ</t>
    </rPh>
    <rPh sb="32" eb="35">
      <t>ジムキョク</t>
    </rPh>
    <phoneticPr fontId="6"/>
  </si>
  <si>
    <t>上記金額をご指定の口座へ振込いたします。</t>
  </si>
  <si>
    <t>申し訳ございませんが振込手数料のご負担お願い申し上げます。</t>
  </si>
  <si>
    <t>フックジョーデザイン研究所　ジオアートワークス事務局</t>
  </si>
  <si>
    <t>〒618-0081　京都府乙訓郡大山崎町下植野寺門10-4-103</t>
  </si>
  <si>
    <t>TEL&amp;FAX 075-953-5231</t>
  </si>
  <si>
    <t>価格は税込表示、10円単位でお願いいたします。</t>
    <phoneticPr fontId="6"/>
  </si>
  <si>
    <r>
      <t>「剥離可能な値段シール」</t>
    </r>
    <r>
      <rPr>
        <sz val="10"/>
        <rFont val="ＭＳ Ｐ明朝"/>
        <family val="1"/>
        <charset val="128"/>
      </rPr>
      <t>をお貼りいただき、ぬいぐるみなどにはタグをお付け下さい。文字のサイズは10ｐｔ以上でお願いいたします。</t>
    </r>
    <phoneticPr fontId="6"/>
  </si>
  <si>
    <t>※文字のサイズは10ｐｔ以上でお願いいたします。</t>
    <rPh sb="1" eb="3">
      <t>モジ</t>
    </rPh>
    <rPh sb="12" eb="14">
      <t>イジョウ</t>
    </rPh>
    <rPh sb="16" eb="17">
      <t>ネガ</t>
    </rPh>
    <phoneticPr fontId="6"/>
  </si>
  <si>
    <t>原画等一点物展示作品名（№は1作品毎にアルファベット表記）</t>
    <rPh sb="0" eb="2">
      <t>ゲンガ</t>
    </rPh>
    <rPh sb="2" eb="3">
      <t>ナド</t>
    </rPh>
    <rPh sb="3" eb="5">
      <t>イッテン</t>
    </rPh>
    <rPh sb="5" eb="6">
      <t>モノ</t>
    </rPh>
    <rPh sb="6" eb="8">
      <t>テンジ</t>
    </rPh>
    <rPh sb="8" eb="10">
      <t>サクヒン</t>
    </rPh>
    <rPh sb="10" eb="11">
      <t>メイ</t>
    </rPh>
    <rPh sb="15" eb="17">
      <t>サクヒン</t>
    </rPh>
    <rPh sb="17" eb="18">
      <t>ゴト</t>
    </rPh>
    <rPh sb="26" eb="28">
      <t>ヒョウキ</t>
    </rPh>
    <phoneticPr fontId="6"/>
  </si>
  <si>
    <t>グッズ商品名（№は1種類ごとに数字表記）</t>
    <rPh sb="3" eb="6">
      <t>ショウヒンメイ</t>
    </rPh>
    <rPh sb="10" eb="12">
      <t>シュルイ</t>
    </rPh>
    <rPh sb="15" eb="17">
      <t>スウジ</t>
    </rPh>
    <rPh sb="17" eb="19">
      <t>ヒョウキ</t>
    </rPh>
    <phoneticPr fontId="6"/>
  </si>
  <si>
    <t>きむらｺｯﾌﾟ</t>
    <phoneticPr fontId="6"/>
  </si>
  <si>
    <r>
      <rPr>
        <b/>
        <sz val="10"/>
        <color rgb="FFFF0000"/>
        <rFont val="ＭＳ Ｐ明朝"/>
        <family val="1"/>
        <charset val="128"/>
      </rPr>
      <t>シールは会計時商品よりはがしてレシートに貼り付けます。</t>
    </r>
    <r>
      <rPr>
        <b/>
        <u/>
        <sz val="10"/>
        <color rgb="FFFF0000"/>
        <rFont val="ＭＳ Ｐ明朝"/>
        <family val="1"/>
        <charset val="128"/>
      </rPr>
      <t>必ず端を少し折り曲げ「はがしやすいツマミ部分」をお作り下さい。</t>
    </r>
    <rPh sb="6" eb="7">
      <t>ジ</t>
    </rPh>
    <rPh sb="7" eb="9">
      <t>ショウヒン</t>
    </rPh>
    <phoneticPr fontId="6"/>
  </si>
  <si>
    <t>１種類</t>
    <rPh sb="1" eb="3">
      <t>シュルイ</t>
    </rPh>
    <phoneticPr fontId="6"/>
  </si>
  <si>
    <t>複製画</t>
    <rPh sb="0" eb="3">
      <t>フクセイガ</t>
    </rPh>
    <phoneticPr fontId="6"/>
  </si>
  <si>
    <t>2種類（各５枚）</t>
    <rPh sb="1" eb="3">
      <t>シュルイ</t>
    </rPh>
    <rPh sb="4" eb="5">
      <t>カク</t>
    </rPh>
    <rPh sb="6" eb="7">
      <t>マイ</t>
    </rPh>
    <phoneticPr fontId="6"/>
  </si>
  <si>
    <t>缶バッジ</t>
    <rPh sb="0" eb="1">
      <t>カン</t>
    </rPh>
    <phoneticPr fontId="6"/>
  </si>
  <si>
    <t>3種類（各20個）</t>
    <rPh sb="1" eb="3">
      <t>シュルイ</t>
    </rPh>
    <rPh sb="4" eb="5">
      <t>カク</t>
    </rPh>
    <rPh sb="7" eb="8">
      <t>コ</t>
    </rPh>
    <phoneticPr fontId="6"/>
  </si>
  <si>
    <t>ポストカード大</t>
    <rPh sb="6" eb="7">
      <t>ダイ</t>
    </rPh>
    <phoneticPr fontId="6"/>
  </si>
  <si>
    <t>2種類（各15枚）</t>
    <rPh sb="1" eb="3">
      <t>シュルイ</t>
    </rPh>
    <rPh sb="4" eb="5">
      <t>カク</t>
    </rPh>
    <phoneticPr fontId="6"/>
  </si>
  <si>
    <t>□□</t>
    <phoneticPr fontId="6"/>
  </si>
  <si>
    <t>B2</t>
    <phoneticPr fontId="6"/>
  </si>
  <si>
    <t>原画（ガッシュ）</t>
    <rPh sb="0" eb="2">
      <t>ゲンガ</t>
    </rPh>
    <phoneticPr fontId="6"/>
  </si>
  <si>
    <t>○○○○○○</t>
    <phoneticPr fontId="6"/>
  </si>
  <si>
    <t>Ｆ6号</t>
    <rPh sb="2" eb="3">
      <t>ゴウ</t>
    </rPh>
    <phoneticPr fontId="6"/>
  </si>
  <si>
    <t>△△△△△</t>
    <phoneticPr fontId="6"/>
  </si>
  <si>
    <t>B5</t>
    <phoneticPr fontId="6"/>
  </si>
  <si>
    <t>コップ</t>
    <phoneticPr fontId="6"/>
  </si>
  <si>
    <t>ポストカード</t>
    <phoneticPr fontId="6"/>
  </si>
  <si>
    <t>きむら原画□</t>
    <phoneticPr fontId="6"/>
  </si>
  <si>
    <t>きむら原画○</t>
    <phoneticPr fontId="6"/>
  </si>
  <si>
    <t>きむら原画△</t>
    <phoneticPr fontId="6"/>
  </si>
  <si>
    <t>5種類（各10枚）</t>
    <rPh sb="1" eb="3">
      <t>シュルイ</t>
    </rPh>
    <rPh sb="4" eb="5">
      <t>カク</t>
    </rPh>
    <phoneticPr fontId="6"/>
  </si>
  <si>
    <t>きむらけい</t>
    <phoneticPr fontId="6"/>
  </si>
  <si>
    <r>
      <t>[ お申込み先 ]　色付きの</t>
    </r>
    <r>
      <rPr>
        <b/>
        <sz val="10"/>
        <color theme="4" tint="0.79998168889431442"/>
        <rFont val="ＭＳ Ｐ明朝"/>
        <family val="1"/>
        <charset val="128"/>
      </rPr>
      <t>■</t>
    </r>
    <r>
      <rPr>
        <b/>
        <sz val="10"/>
        <color indexed="8"/>
        <rFont val="ＭＳ Ｐ明朝"/>
        <family val="1"/>
        <charset val="128"/>
      </rPr>
      <t>箇所にご記入の上、下記アドレスのジオアートワークス事務局までメールにてご送信下さい。</t>
    </r>
    <rPh sb="22" eb="23">
      <t>ウエ</t>
    </rPh>
    <phoneticPr fontId="6"/>
  </si>
  <si>
    <t>C</t>
    <phoneticPr fontId="6"/>
  </si>
  <si>
    <t>C</t>
    <phoneticPr fontId="6"/>
  </si>
  <si>
    <t>「ドラゴンとまぼろしのけもの達展３」くまのみギャラリー　2019年2月9日（土）～11日（月） 　販売物一覧売上表</t>
    <rPh sb="45" eb="46">
      <t>ツキ</t>
    </rPh>
    <phoneticPr fontId="6"/>
  </si>
  <si>
    <t>9日（土）</t>
    <phoneticPr fontId="6"/>
  </si>
  <si>
    <t>10日（日）</t>
    <phoneticPr fontId="6"/>
  </si>
  <si>
    <t>11日（月・祝）</t>
    <rPh sb="4" eb="5">
      <t>ツキ</t>
    </rPh>
    <rPh sb="6" eb="7">
      <t>シュク</t>
    </rPh>
    <phoneticPr fontId="6"/>
  </si>
  <si>
    <t>リストは「チラシ掲載ご希望作品画像(展示作品)」と一緒に１月１１日までに提出期限厳守で下記アドレスへお送り下さい</t>
    <rPh sb="11" eb="13">
      <t>キボウ</t>
    </rPh>
    <rPh sb="13" eb="15">
      <t>サクヒン</t>
    </rPh>
    <rPh sb="15" eb="17">
      <t>ガゾウ</t>
    </rPh>
    <rPh sb="18" eb="20">
      <t>テンジ</t>
    </rPh>
    <rPh sb="20" eb="22">
      <t>サクヒン</t>
    </rPh>
    <rPh sb="29" eb="30">
      <t>ツキ</t>
    </rPh>
    <rPh sb="32" eb="33">
      <t>ヒ</t>
    </rPh>
    <rPh sb="43" eb="45">
      <t>カキ</t>
    </rPh>
    <rPh sb="51" eb="52">
      <t>オク</t>
    </rPh>
    <rPh sb="53" eb="54">
      <t>クダ</t>
    </rPh>
    <phoneticPr fontId="6"/>
  </si>
  <si>
    <t>※11月22日（木）までにお振込なき場合、</t>
    <rPh sb="8" eb="9">
      <t>キ</t>
    </rPh>
    <phoneticPr fontId="6"/>
  </si>
  <si>
    <t>価格と数量を明記した「販売リスト」と「チラシ掲載作品画像」を1月11日(金）までに必ずご提出下さい。</t>
    <rPh sb="22" eb="24">
      <t>ケイサイ</t>
    </rPh>
    <rPh sb="24" eb="26">
      <t>サクヒン</t>
    </rPh>
    <rPh sb="26" eb="28">
      <t>ガゾウ</t>
    </rPh>
    <rPh sb="31" eb="32">
      <t>ツキ</t>
    </rPh>
    <rPh sb="34" eb="35">
      <t>ヒ</t>
    </rPh>
    <rPh sb="36" eb="37">
      <t>キン</t>
    </rPh>
    <rPh sb="41" eb="42">
      <t>カナラ</t>
    </rPh>
    <phoneticPr fontId="6"/>
  </si>
  <si>
    <t>3,600円</t>
    <phoneticPr fontId="6"/>
  </si>
  <si>
    <r>
      <t>ジオアートワークス第11回公募展 「ドラゴンとまぼろしのけもの達展３」 お申込書</t>
    </r>
    <r>
      <rPr>
        <b/>
        <sz val="12"/>
        <color rgb="FFFF0000"/>
        <rFont val="ＭＳ Ｐ明朝"/>
        <family val="1"/>
        <charset val="128"/>
      </rPr>
      <t>＜締切2018年11月11日(日)＞</t>
    </r>
    <rPh sb="9" eb="10">
      <t>ダイ</t>
    </rPh>
    <rPh sb="12" eb="13">
      <t>カイ</t>
    </rPh>
    <rPh sb="13" eb="15">
      <t>コウボ</t>
    </rPh>
    <rPh sb="15" eb="16">
      <t>テン</t>
    </rPh>
    <rPh sb="31" eb="32">
      <t>タチ</t>
    </rPh>
    <rPh sb="32" eb="33">
      <t>テン</t>
    </rPh>
    <rPh sb="37" eb="40">
      <t>モウシコミショ</t>
    </rPh>
    <rPh sb="47" eb="48">
      <t>ネン</t>
    </rPh>
    <phoneticPr fontId="6"/>
  </si>
  <si>
    <t>及びTwitter、Face book、mixiなどのSNSやブログ、HPで展覧会ネット告知に積極的にご協力いただける方。</t>
    <rPh sb="47" eb="50">
      <t>セッキョクテキ</t>
    </rPh>
    <phoneticPr fontId="6"/>
  </si>
  <si>
    <t>作品ｼﾞｬﾝﾙ（絵画・羊毛ﾌｪﾙﾄ等複数可）</t>
    <rPh sb="0" eb="2">
      <t>サクヒン</t>
    </rPh>
    <rPh sb="8" eb="10">
      <t>カイガ</t>
    </rPh>
    <rPh sb="11" eb="13">
      <t>ヨウモウ</t>
    </rPh>
    <rPh sb="17" eb="18">
      <t>ナド</t>
    </rPh>
    <rPh sb="18" eb="20">
      <t>フクスウ</t>
    </rPh>
    <rPh sb="20" eb="21">
      <t>カ</t>
    </rPh>
    <phoneticPr fontId="6"/>
  </si>
  <si>
    <t>（どちらかに○をご記入下さい）</t>
    <phoneticPr fontId="6"/>
  </si>
  <si>
    <r>
      <t>※搬入委託：</t>
    </r>
    <r>
      <rPr>
        <b/>
        <u/>
        <sz val="10"/>
        <color rgb="FFFF0000"/>
        <rFont val="ＭＳ Ｐ明朝"/>
        <family val="1"/>
        <charset val="128"/>
      </rPr>
      <t>クロネコヤマト宅急便で2月6日(水)午前必着指定</t>
    </r>
    <r>
      <rPr>
        <b/>
        <u/>
        <sz val="10"/>
        <rFont val="ＭＳ Ｐ明朝"/>
        <family val="1"/>
        <charset val="128"/>
      </rPr>
      <t>くまのみギャラリー宛送付</t>
    </r>
    <r>
      <rPr>
        <b/>
        <u/>
        <sz val="10"/>
        <color rgb="FFFF0000"/>
        <rFont val="ＭＳ Ｐ明朝"/>
        <family val="1"/>
        <charset val="128"/>
      </rPr>
      <t>「箱」と「伝票」に作家No.をご記入下さい</t>
    </r>
    <r>
      <rPr>
        <sz val="10"/>
        <rFont val="ＭＳ Ｐ明朝"/>
        <family val="1"/>
        <charset val="128"/>
      </rPr>
      <t>。</t>
    </r>
    <rPh sb="13" eb="16">
      <t>タッキュウビン</t>
    </rPh>
    <rPh sb="22" eb="23">
      <t>スイ</t>
    </rPh>
    <rPh sb="24" eb="26">
      <t>ゴゼン</t>
    </rPh>
    <rPh sb="26" eb="28">
      <t>ヒッチャク</t>
    </rPh>
    <rPh sb="28" eb="30">
      <t>シテイ</t>
    </rPh>
    <rPh sb="39" eb="40">
      <t>アテ</t>
    </rPh>
    <rPh sb="40" eb="42">
      <t>ソウフ</t>
    </rPh>
    <rPh sb="47" eb="49">
      <t>デンピョウ</t>
    </rPh>
    <phoneticPr fontId="6"/>
  </si>
  <si>
    <t>■ 展覧会ネット告知に積極的にご協力いただけるTwitter・Face book等SNS・ブログ・HP</t>
    <rPh sb="11" eb="14">
      <t>セッキョクテキ</t>
    </rPh>
    <rPh sb="40" eb="41">
      <t>ナド</t>
    </rPh>
    <phoneticPr fontId="6"/>
  </si>
  <si>
    <r>
      <t>ドラゴン・幻獣ををテーマにしたオリジナル作品を展示販売していただける方。</t>
    </r>
    <r>
      <rPr>
        <b/>
        <u/>
        <sz val="10"/>
        <color rgb="FFFF0000"/>
        <rFont val="ＭＳ Ｐ明朝"/>
        <family val="1"/>
        <charset val="128"/>
      </rPr>
      <t>各提出期日厳守の上</t>
    </r>
    <r>
      <rPr>
        <b/>
        <sz val="10"/>
        <color indexed="8"/>
        <rFont val="ＭＳ Ｐ明朝"/>
        <family val="1"/>
        <charset val="128"/>
      </rPr>
      <t>ギャラリー規約順守</t>
    </r>
    <rPh sb="34" eb="35">
      <t>カタ</t>
    </rPh>
    <rPh sb="36" eb="37">
      <t>カク</t>
    </rPh>
    <phoneticPr fontId="6"/>
  </si>
  <si>
    <r>
      <t>■ 搬　出：2月11日(月)17：00～19：00</t>
    </r>
    <r>
      <rPr>
        <sz val="10"/>
        <color indexed="8"/>
        <rFont val="ＭＳ Ｐ明朝"/>
        <family val="1"/>
        <charset val="128"/>
      </rPr>
      <t>　※直接ご搬出で作品を宅急便送付の場合は作品梱包までお願いいたします。</t>
    </r>
    <phoneticPr fontId="6"/>
  </si>
  <si>
    <r>
      <t>※原画等の平面作品は</t>
    </r>
    <r>
      <rPr>
        <b/>
        <u/>
        <sz val="10"/>
        <color indexed="8"/>
        <rFont val="ＭＳ Ｐ明朝"/>
        <family val="1"/>
        <charset val="128"/>
      </rPr>
      <t>壁面展示２点まで</t>
    </r>
    <r>
      <rPr>
        <b/>
        <sz val="10"/>
        <color indexed="8"/>
        <rFont val="ＭＳ Ｐ明朝"/>
        <family val="1"/>
        <charset val="128"/>
      </rPr>
      <t>。ミニ原画等小型作品は展示フックに限りがありテーブル展示となる場合がございます。</t>
    </r>
    <rPh sb="1" eb="3">
      <t>ゲンガ</t>
    </rPh>
    <rPh sb="3" eb="4">
      <t>ナド</t>
    </rPh>
    <rPh sb="7" eb="9">
      <t>サクヒン</t>
    </rPh>
    <rPh sb="21" eb="23">
      <t>ゲンガ</t>
    </rPh>
    <rPh sb="23" eb="24">
      <t>ナド</t>
    </rPh>
    <phoneticPr fontId="6"/>
  </si>
  <si>
    <t>※リストはエクセル形式で1/11(金)までに提出期限厳守でご提出お願いいたします。</t>
    <rPh sb="9" eb="11">
      <t>ケイシキ</t>
    </rPh>
    <rPh sb="17" eb="18">
      <t>キン</t>
    </rPh>
    <rPh sb="22" eb="24">
      <t>テイシュツ</t>
    </rPh>
    <rPh sb="24" eb="26">
      <t>キゲン</t>
    </rPh>
    <rPh sb="26" eb="28">
      <t>ゲンシュ</t>
    </rPh>
    <rPh sb="30" eb="32">
      <t>テイシュツ</t>
    </rPh>
    <rPh sb="33" eb="34">
      <t>ネガ</t>
    </rPh>
    <phoneticPr fontId="6"/>
  </si>
  <si>
    <t>※グッズのご出展は事務局が許可する場合を除き１５種類以内。ただしテーブル面積に限りがあります。</t>
    <rPh sb="24" eb="26">
      <t>シュルイ</t>
    </rPh>
    <rPh sb="36" eb="38">
      <t>メンセキ</t>
    </rPh>
    <rPh sb="39" eb="40">
      <t>カギ</t>
    </rPh>
    <phoneticPr fontId="6"/>
  </si>
  <si>
    <t>再貼りつけ可能なもの）をお貼りいただき、ぬいぐるみなどにはタグをお付け下さい。剥離可能なシールなき場合は販売不可です。</t>
    <rPh sb="39" eb="41">
      <t>ハクリ</t>
    </rPh>
    <rPh sb="41" eb="43">
      <t>カノウ</t>
    </rPh>
    <rPh sb="49" eb="51">
      <t>バアイ</t>
    </rPh>
    <rPh sb="52" eb="54">
      <t>ハンバイ</t>
    </rPh>
    <rPh sb="54" eb="56">
      <t>フカ</t>
    </rPh>
    <phoneticPr fontId="6"/>
  </si>
  <si>
    <t>※お振込先は審査通過された方に11/14メールでお知らせします。</t>
    <rPh sb="4" eb="5">
      <t>サキ</t>
    </rPh>
    <rPh sb="6" eb="8">
      <t>シンサ</t>
    </rPh>
    <rPh sb="8" eb="10">
      <t>ツウカ</t>
    </rPh>
    <rPh sb="13" eb="14">
      <t>カタ</t>
    </rPh>
    <rPh sb="25" eb="26">
      <t>シ</t>
    </rPh>
    <phoneticPr fontId="6"/>
  </si>
  <si>
    <r>
      <t>■ 参加費・搬入出委託料</t>
    </r>
    <r>
      <rPr>
        <b/>
        <sz val="9"/>
        <color indexed="8"/>
        <rFont val="ＭＳ Ｐ明朝"/>
        <family val="1"/>
        <charset val="128"/>
      </rPr>
      <t xml:space="preserve"> </t>
    </r>
    <r>
      <rPr>
        <b/>
        <u/>
        <sz val="10"/>
        <color rgb="FF0000FF"/>
        <rFont val="ＭＳ Ｐ明朝"/>
        <family val="1"/>
        <charset val="128"/>
      </rPr>
      <t xml:space="preserve">☆「有料ワークショップ」「有料スケブ」開催費無料お客様参加費全額作家様受取り </t>
    </r>
    <r>
      <rPr>
        <b/>
        <sz val="10"/>
        <rFont val="ＭＳ Ｐ明朝"/>
        <family val="1"/>
        <charset val="128"/>
      </rPr>
      <t>　開催ご希望は○→</t>
    </r>
    <rPh sb="15" eb="17">
      <t>ユウリョウ</t>
    </rPh>
    <rPh sb="26" eb="28">
      <t>ユウリョウ</t>
    </rPh>
    <rPh sb="32" eb="34">
      <t>カイサイ</t>
    </rPh>
    <rPh sb="34" eb="35">
      <t>ヒ</t>
    </rPh>
    <rPh sb="35" eb="37">
      <t>ムリョウ</t>
    </rPh>
    <rPh sb="38" eb="40">
      <t>キャクサマ</t>
    </rPh>
    <rPh sb="40" eb="43">
      <t>サンカヒ</t>
    </rPh>
    <rPh sb="43" eb="45">
      <t>ゼンガク</t>
    </rPh>
    <rPh sb="45" eb="48">
      <t>サッカサマ</t>
    </rPh>
    <rPh sb="48" eb="50">
      <t>ウケトリ</t>
    </rPh>
    <rPh sb="53" eb="55">
      <t>カイサイ</t>
    </rPh>
    <rPh sb="56" eb="58">
      <t>キボウ</t>
    </rPh>
    <phoneticPr fontId="6"/>
  </si>
  <si>
    <r>
      <t>商品には全て</t>
    </r>
    <r>
      <rPr>
        <b/>
        <u/>
        <sz val="10"/>
        <rFont val="ＭＳ Ｐ明朝"/>
        <family val="1"/>
        <charset val="128"/>
      </rPr>
      <t>作家番号・グッズ販売リストの商品別番号・作家名・商品名・税込表示価格明記の</t>
    </r>
    <r>
      <rPr>
        <b/>
        <u/>
        <sz val="10"/>
        <color rgb="FFFF0000"/>
        <rFont val="ＭＳ Ｐ明朝"/>
        <family val="1"/>
        <charset val="128"/>
      </rPr>
      <t>「剥離可能な値段シール」</t>
    </r>
    <r>
      <rPr>
        <u/>
        <sz val="10"/>
        <rFont val="ＭＳ Ｐ明朝"/>
        <family val="1"/>
        <charset val="128"/>
      </rPr>
      <t>（再度剥せ</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0" eb="42">
      <t>メイキ</t>
    </rPh>
    <rPh sb="44" eb="46">
      <t>ハクリ</t>
    </rPh>
    <rPh sb="46" eb="48">
      <t>カノウ</t>
    </rPh>
    <rPh sb="56" eb="58">
      <t>サイド</t>
    </rPh>
    <rPh sb="58" eb="59">
      <t>ハガ</t>
    </rPh>
    <phoneticPr fontId="6"/>
  </si>
  <si>
    <t>お送りいただいた画像は作家様のお名前を明記しＨＰ、SNSやチラシ等の告知に使用いたします。</t>
    <rPh sb="1" eb="2">
      <t>オク</t>
    </rPh>
    <phoneticPr fontId="6"/>
  </si>
  <si>
    <r>
      <t>ツマミ部分を作った貼っても再度はがして貼りつけられる</t>
    </r>
    <r>
      <rPr>
        <b/>
        <sz val="9"/>
        <color rgb="FFFF0000"/>
        <rFont val="ＭＳ Ｐ明朝"/>
        <family val="1"/>
        <charset val="128"/>
      </rPr>
      <t/>
    </r>
    <rPh sb="3" eb="5">
      <t>ブブン</t>
    </rPh>
    <rPh sb="6" eb="7">
      <t>ツク</t>
    </rPh>
    <rPh sb="9" eb="10">
      <t>ハ</t>
    </rPh>
    <rPh sb="13" eb="15">
      <t>サイド</t>
    </rPh>
    <rPh sb="19" eb="20">
      <t>ハ</t>
    </rPh>
    <phoneticPr fontId="6"/>
  </si>
  <si>
    <t>剥離可能なシールであれば形式は問いません。</t>
    <phoneticPr fontId="6"/>
  </si>
  <si>
    <t>マスキングテープなどに手書き（はっきり読めるもの）も可です。</t>
    <rPh sb="11" eb="13">
      <t>テガ</t>
    </rPh>
    <rPh sb="19" eb="20">
      <t>ヨ</t>
    </rPh>
    <rPh sb="26" eb="27">
      <t>カ</t>
    </rPh>
    <phoneticPr fontId="6"/>
  </si>
  <si>
    <t>ツマミ部分を作った貼りつけ後も再度はがして貼りつけられる</t>
    <rPh sb="3" eb="5">
      <t>ブブン</t>
    </rPh>
    <rPh sb="6" eb="7">
      <t>ツク</t>
    </rPh>
    <rPh sb="9" eb="10">
      <t>ハ</t>
    </rPh>
    <rPh sb="13" eb="14">
      <t>ゴ</t>
    </rPh>
    <rPh sb="15" eb="17">
      <t>サイド</t>
    </rPh>
    <rPh sb="21" eb="22">
      <t>ハ</t>
    </rPh>
    <phoneticPr fontId="6"/>
  </si>
  <si>
    <r>
      <rPr>
        <b/>
        <sz val="9"/>
        <color rgb="FFFF0000"/>
        <rFont val="ＭＳ Ｐ明朝"/>
        <family val="1"/>
        <charset val="128"/>
      </rPr>
      <t>剥離可能なシール</t>
    </r>
    <r>
      <rPr>
        <sz val="9"/>
        <color indexed="8"/>
        <rFont val="ＭＳ Ｐ明朝"/>
        <family val="1"/>
        <charset val="128"/>
      </rPr>
      <t>であれば形式は問いません。</t>
    </r>
    <phoneticPr fontId="6"/>
  </si>
  <si>
    <r>
      <t>ジオアートワークス第１１回公募展 「ドラゴンとまぼろしのけもの達展３」展示作品＆グッズ販売リスト</t>
    </r>
    <r>
      <rPr>
        <b/>
        <sz val="11"/>
        <color rgb="FFFF0000"/>
        <rFont val="ＭＳ Ｐ明朝"/>
        <family val="1"/>
        <charset val="128"/>
      </rPr>
      <t>&lt;締切1月11日(金)&gt;</t>
    </r>
    <rPh sb="9" eb="10">
      <t>ダイ</t>
    </rPh>
    <rPh sb="12" eb="13">
      <t>カイ</t>
    </rPh>
    <rPh sb="31" eb="32">
      <t>タチ</t>
    </rPh>
    <rPh sb="32" eb="33">
      <t>テン</t>
    </rPh>
    <rPh sb="35" eb="37">
      <t>テンジ</t>
    </rPh>
    <rPh sb="37" eb="39">
      <t>サクヒン</t>
    </rPh>
    <rPh sb="43" eb="45">
      <t>ハンバイ</t>
    </rPh>
    <rPh sb="57" eb="58">
      <t>キン</t>
    </rPh>
    <phoneticPr fontId="6"/>
  </si>
  <si>
    <r>
      <t>■ 搬　入：2月8日(金)17：00～19：00　</t>
    </r>
    <r>
      <rPr>
        <sz val="10"/>
        <color indexed="8"/>
        <rFont val="ＭＳ Ｐ明朝"/>
        <family val="1"/>
        <charset val="128"/>
      </rPr>
      <t>※直接ご搬入で作品をギャラリーまで宅急便送付の場合は委託搬入同日程でご送付下さい。</t>
    </r>
    <phoneticPr fontId="6"/>
  </si>
  <si>
    <t>2019年2月9日（土）～11日（月） 13：00～19：00　（最終日は17：00まで)           　　お申込日：2018年11月</t>
    <rPh sb="10" eb="11">
      <t>ド</t>
    </rPh>
    <rPh sb="33" eb="36">
      <t>サイシュウビ</t>
    </rPh>
    <phoneticPr fontId="6"/>
  </si>
  <si>
    <r>
      <t>※</t>
    </r>
    <r>
      <rPr>
        <b/>
        <u/>
        <sz val="10"/>
        <color indexed="8"/>
        <rFont val="ＭＳ Ｐ明朝"/>
        <family val="1"/>
        <charset val="128"/>
      </rPr>
      <t>「値段・作品タイトル（作品毎・ﾊﾚﾊﾟﾈ貼り）」ドラゴン・幻獣について一言（作家名付・サイズＡ6以内ﾊﾚﾊﾟﾈ貼り）」を</t>
    </r>
    <r>
      <rPr>
        <sz val="10"/>
        <color indexed="8"/>
        <rFont val="ＭＳ Ｐ明朝"/>
        <family val="1"/>
        <charset val="128"/>
      </rPr>
      <t>添付して下さい。</t>
    </r>
    <rPh sb="30" eb="31">
      <t>マボロシ</t>
    </rPh>
    <rPh sb="31" eb="32">
      <t>ケモノ</t>
    </rPh>
    <rPh sb="39" eb="41">
      <t>サッカ</t>
    </rPh>
    <rPh sb="41" eb="42">
      <t>メイ</t>
    </rPh>
    <rPh sb="65" eb="66">
      <t>クダ</t>
    </rPh>
    <phoneticPr fontId="6"/>
  </si>
  <si>
    <t>ｱﾄﾞﾚｽ（複数）</t>
    <rPh sb="6" eb="8">
      <t>フクスウ</t>
    </rPh>
    <phoneticPr fontId="6"/>
  </si>
  <si>
    <t>※額は作品荷重に耐えられる丈夫な紐をつけて下さい。紐のないタイプ（写真立てなど）は壁面展示不可です。</t>
    <rPh sb="25" eb="26">
      <t>ヒモ</t>
    </rPh>
    <rPh sb="33" eb="35">
      <t>シャシン</t>
    </rPh>
    <rPh sb="35" eb="36">
      <t>タ</t>
    </rPh>
    <rPh sb="41" eb="43">
      <t>ヘキメン</t>
    </rPh>
    <rPh sb="43" eb="45">
      <t>テンジ</t>
    </rPh>
    <rPh sb="45" eb="47">
      <t>フカ</t>
    </rPh>
    <phoneticPr fontId="6"/>
  </si>
  <si>
    <r>
      <t>※指定範囲内に複数展示可。</t>
    </r>
    <r>
      <rPr>
        <u/>
        <sz val="10"/>
        <rFont val="ＭＳ Ｐ明朝"/>
        <family val="1"/>
        <charset val="128"/>
      </rPr>
      <t>平面は壁面展示２点まで</t>
    </r>
    <r>
      <rPr>
        <sz val="10"/>
        <rFont val="ＭＳ Ｐ明朝"/>
        <family val="1"/>
        <charset val="128"/>
      </rPr>
      <t>。小型作品は展示フックに限りがありテーブル展示となる場合がございます。</t>
    </r>
    <rPh sb="1" eb="3">
      <t>シテイ</t>
    </rPh>
    <rPh sb="3" eb="5">
      <t>ハンイ</t>
    </rPh>
    <rPh sb="5" eb="6">
      <t>ナイ</t>
    </rPh>
    <rPh sb="7" eb="9">
      <t>フクスウ</t>
    </rPh>
    <rPh sb="9" eb="11">
      <t>テンジ</t>
    </rPh>
    <rPh sb="11" eb="12">
      <t>カ</t>
    </rPh>
    <rPh sb="13" eb="15">
      <t>ヘイメン</t>
    </rPh>
    <rPh sb="16" eb="18">
      <t>ヘキメン</t>
    </rPh>
    <rPh sb="18" eb="20">
      <t>テンジ</t>
    </rPh>
    <rPh sb="21" eb="22">
      <t>テン</t>
    </rPh>
    <rPh sb="25" eb="27">
      <t>コガタ</t>
    </rPh>
    <rPh sb="27" eb="29">
      <t>サクヒン</t>
    </rPh>
    <rPh sb="30" eb="32">
      <t>テンジ</t>
    </rPh>
    <rPh sb="36" eb="37">
      <t>カギ</t>
    </rPh>
    <rPh sb="45" eb="47">
      <t>テンジ</t>
    </rPh>
    <rPh sb="50" eb="52">
      <t>バアイ</t>
    </rPh>
    <phoneticPr fontId="6"/>
  </si>
  <si>
    <t xml:space="preserve">※平面と立体双方展示の場合はそれぞれ半分の展示面積。 平面 ： Ｗ400×Ｈ1,000mmまで+立体 ： Ｗ300×Ｈ800×Ｄ450mmまで  </t>
    <phoneticPr fontId="6"/>
  </si>
  <si>
    <r>
      <rPr>
        <b/>
        <sz val="10"/>
        <color indexed="8"/>
        <rFont val="ＭＳ Ｐ明朝"/>
        <family val="1"/>
        <charset val="128"/>
      </rPr>
      <t xml:space="preserve"> </t>
    </r>
    <r>
      <rPr>
        <b/>
        <u/>
        <sz val="10"/>
        <color indexed="8"/>
        <rFont val="ＭＳ Ｐ明朝"/>
        <family val="1"/>
        <charset val="128"/>
      </rPr>
      <t>平面 ： Ｗ800×Ｈ1,000mmまで　</t>
    </r>
    <phoneticPr fontId="6"/>
  </si>
  <si>
    <t xml:space="preserve"> 立体 ： Ｗ600×Ｈ800×Ｄ450mmまで  </t>
    <phoneticPr fontId="6"/>
  </si>
  <si>
    <t>販売委託マージン ： 作品とグッズ売上のうち30％を販売委託料としていただきます。</t>
    <rPh sb="11" eb="13">
      <t>サクヒン</t>
    </rPh>
    <phoneticPr fontId="6"/>
  </si>
  <si>
    <t>きむら複製</t>
    <rPh sb="3" eb="5">
      <t>フクセイ</t>
    </rPh>
    <phoneticPr fontId="6"/>
  </si>
  <si>
    <t>きむらﾊﾞｯｼﾞ</t>
    <phoneticPr fontId="6"/>
  </si>
  <si>
    <r>
      <t>※ファンの方々との交流のためご都合よろしければご在廊下さいませ。</t>
    </r>
    <r>
      <rPr>
        <b/>
        <sz val="9"/>
        <rFont val="ＭＳ Ｐ明朝"/>
        <family val="1"/>
        <charset val="128"/>
      </rPr>
      <t>※提出期限厳守いただけない方のお申込みはお断りします。</t>
    </r>
    <rPh sb="26" eb="27">
      <t>クダ</t>
    </rPh>
    <rPh sb="33" eb="35">
      <t>テイシュツ</t>
    </rPh>
    <rPh sb="35" eb="37">
      <t>キゲン</t>
    </rPh>
    <rPh sb="37" eb="39">
      <t>ゲンシュ</t>
    </rPh>
    <rPh sb="45" eb="46">
      <t>カタ</t>
    </rPh>
    <rPh sb="48" eb="50">
      <t>モウシコ</t>
    </rPh>
    <rPh sb="53" eb="54">
      <t>コトワ</t>
    </rPh>
    <phoneticPr fontId="6"/>
  </si>
</sst>
</file>

<file path=xl/styles.xml><?xml version="1.0" encoding="utf-8"?>
<styleSheet xmlns="http://schemas.openxmlformats.org/spreadsheetml/2006/main">
  <numFmts count="6">
    <numFmt numFmtId="6" formatCode="&quot;¥&quot;#,##0;[Red]&quot;¥&quot;\-#,##0"/>
    <numFmt numFmtId="176" formatCode="&quot;¥&quot;#,##0_);[Red]\(&quot;¥&quot;#,##0\)"/>
    <numFmt numFmtId="177" formatCode="[$¥-411]#,##0;\-[$¥-411]#,##0"/>
    <numFmt numFmtId="178" formatCode="\¥#,##0_);[Red]&quot;(¥&quot;#,##0\)"/>
    <numFmt numFmtId="179" formatCode="\¥#,##0;[Red]&quot;¥-&quot;#,##0"/>
    <numFmt numFmtId="180" formatCode="&quot;¥&quot;#,##0_);[Red]&quot;(¥&quot;#,##0\)"/>
  </numFmts>
  <fonts count="63">
    <font>
      <sz val="11"/>
      <color indexed="8"/>
      <name val="ＭＳ Ｐゴシック"/>
      <family val="3"/>
      <charset val="128"/>
    </font>
    <font>
      <sz val="11"/>
      <color indexed="8"/>
      <name val="ＭＳ Ｐ明朝"/>
      <family val="1"/>
      <charset val="128"/>
    </font>
    <font>
      <sz val="10"/>
      <color indexed="8"/>
      <name val="ＭＳ Ｐ明朝"/>
      <family val="1"/>
      <charset val="128"/>
    </font>
    <font>
      <sz val="10"/>
      <name val="ＭＳ Ｐ明朝"/>
      <family val="1"/>
      <charset val="128"/>
    </font>
    <font>
      <sz val="12"/>
      <color indexed="8"/>
      <name val="ＭＳ Ｐ明朝"/>
      <family val="1"/>
      <charset val="128"/>
    </font>
    <font>
      <u/>
      <sz val="9.35"/>
      <color indexed="12"/>
      <name val="ＭＳ Ｐゴシック"/>
      <family val="3"/>
      <charset val="128"/>
    </font>
    <font>
      <sz val="6"/>
      <name val="ＭＳ Ｐゴシック"/>
      <family val="3"/>
      <charset val="128"/>
    </font>
    <font>
      <u/>
      <sz val="12"/>
      <color indexed="8"/>
      <name val="ＭＳ Ｐ明朝"/>
      <family val="1"/>
      <charset val="128"/>
    </font>
    <font>
      <u/>
      <sz val="12"/>
      <color indexed="12"/>
      <name val="ＭＳ Ｐ明朝"/>
      <family val="1"/>
      <charset val="128"/>
    </font>
    <font>
      <sz val="8"/>
      <name val="ＭＳ Ｐ明朝"/>
      <family val="1"/>
      <charset val="128"/>
    </font>
    <font>
      <b/>
      <sz val="10"/>
      <name val="ＭＳ Ｐ明朝"/>
      <family val="1"/>
      <charset val="128"/>
    </font>
    <font>
      <b/>
      <u/>
      <sz val="10"/>
      <name val="ＭＳ Ｐ明朝"/>
      <family val="1"/>
      <charset val="128"/>
    </font>
    <font>
      <b/>
      <sz val="10"/>
      <color indexed="8"/>
      <name val="ＭＳ Ｐ明朝"/>
      <family val="1"/>
      <charset val="128"/>
    </font>
    <font>
      <sz val="9"/>
      <color indexed="8"/>
      <name val="ＭＳ Ｐ明朝"/>
      <family val="1"/>
      <charset val="128"/>
    </font>
    <font>
      <b/>
      <sz val="11"/>
      <color indexed="8"/>
      <name val="ＭＳ Ｐ明朝"/>
      <family val="1"/>
      <charset val="128"/>
    </font>
    <font>
      <b/>
      <sz val="9"/>
      <color rgb="FF00B050"/>
      <name val="ＭＳ Ｐ明朝"/>
      <family val="1"/>
      <charset val="128"/>
    </font>
    <font>
      <b/>
      <sz val="10"/>
      <color rgb="FF00B050"/>
      <name val="ＭＳ Ｐ明朝"/>
      <family val="1"/>
      <charset val="128"/>
    </font>
    <font>
      <b/>
      <sz val="10"/>
      <color rgb="FF00B0F0"/>
      <name val="ＭＳ Ｐ明朝"/>
      <family val="1"/>
      <charset val="128"/>
    </font>
    <font>
      <b/>
      <sz val="10"/>
      <color rgb="FF7030A0"/>
      <name val="ＭＳ Ｐ明朝"/>
      <family val="1"/>
      <charset val="128"/>
    </font>
    <font>
      <b/>
      <sz val="8"/>
      <name val="ＭＳ Ｐ明朝"/>
      <family val="1"/>
      <charset val="128"/>
    </font>
    <font>
      <b/>
      <sz val="8"/>
      <color rgb="FFFF00FF"/>
      <name val="ＭＳ Ｐ明朝"/>
      <family val="1"/>
      <charset val="128"/>
    </font>
    <font>
      <b/>
      <sz val="8"/>
      <color rgb="FF00B0F0"/>
      <name val="ＭＳ Ｐ明朝"/>
      <family val="1"/>
      <charset val="128"/>
    </font>
    <font>
      <b/>
      <sz val="10"/>
      <color rgb="FFFF9900"/>
      <name val="ＭＳ Ｐ明朝"/>
      <family val="1"/>
      <charset val="128"/>
    </font>
    <font>
      <b/>
      <sz val="9"/>
      <color rgb="FFFF9900"/>
      <name val="ＭＳ Ｐ明朝"/>
      <family val="1"/>
      <charset val="128"/>
    </font>
    <font>
      <sz val="10"/>
      <color rgb="FFFF0000"/>
      <name val="ＭＳ Ｐ明朝"/>
      <family val="1"/>
      <charset val="128"/>
    </font>
    <font>
      <b/>
      <u/>
      <sz val="10"/>
      <color rgb="FFFF0000"/>
      <name val="ＭＳ Ｐ明朝"/>
      <family val="1"/>
      <charset val="128"/>
    </font>
    <font>
      <b/>
      <sz val="12"/>
      <color indexed="8"/>
      <name val="ＭＳ Ｐ明朝"/>
      <family val="1"/>
      <charset val="128"/>
    </font>
    <font>
      <b/>
      <sz val="10"/>
      <color rgb="FFFF0000"/>
      <name val="ＭＳ Ｐ明朝"/>
      <family val="1"/>
      <charset val="128"/>
    </font>
    <font>
      <b/>
      <sz val="9"/>
      <color rgb="FFFF0000"/>
      <name val="ＭＳ Ｐ明朝"/>
      <family val="1"/>
      <charset val="128"/>
    </font>
    <font>
      <b/>
      <sz val="12"/>
      <color rgb="FFFF0000"/>
      <name val="ＭＳ Ｐ明朝"/>
      <family val="1"/>
      <charset val="128"/>
    </font>
    <font>
      <b/>
      <sz val="10"/>
      <color rgb="FFFF00FF"/>
      <name val="ＭＳ Ｐ明朝"/>
      <family val="1"/>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sz val="10"/>
      <name val="ＭＳ Ｐゴシック"/>
      <family val="3"/>
      <charset val="128"/>
    </font>
    <font>
      <b/>
      <u/>
      <sz val="14"/>
      <name val="ＭＳ Ｐゴシック"/>
      <family val="3"/>
      <charset val="128"/>
    </font>
    <font>
      <b/>
      <sz val="12"/>
      <name val="ＭＳ Ｐ明朝"/>
      <family val="1"/>
      <charset val="128"/>
    </font>
    <font>
      <sz val="14"/>
      <color indexed="8"/>
      <name val="ＭＳ Ｐ明朝"/>
      <family val="1"/>
      <charset val="128"/>
    </font>
    <font>
      <b/>
      <sz val="8"/>
      <color indexed="8"/>
      <name val="ＭＳ Ｐ明朝"/>
      <family val="1"/>
      <charset val="128"/>
    </font>
    <font>
      <b/>
      <u/>
      <sz val="10"/>
      <color indexed="8"/>
      <name val="ＭＳ Ｐ明朝"/>
      <family val="1"/>
      <charset val="128"/>
    </font>
    <font>
      <u/>
      <sz val="10"/>
      <color indexed="8"/>
      <name val="ＭＳ Ｐ明朝"/>
      <family val="1"/>
      <charset val="128"/>
    </font>
    <font>
      <b/>
      <sz val="10"/>
      <color theme="4" tint="0.79998168889431442"/>
      <name val="ＭＳ Ｐ明朝"/>
      <family val="1"/>
      <charset val="128"/>
    </font>
    <font>
      <b/>
      <sz val="14"/>
      <color theme="4" tint="0.79998168889431442"/>
      <name val="ＭＳ Ｐ明朝"/>
      <family val="1"/>
      <charset val="128"/>
    </font>
    <font>
      <u/>
      <sz val="16"/>
      <color indexed="12"/>
      <name val="ＭＳ Ｐゴシック"/>
      <family val="3"/>
      <charset val="128"/>
    </font>
    <font>
      <b/>
      <sz val="16"/>
      <color indexed="8"/>
      <name val="ＭＳ Ｐ明朝"/>
      <family val="1"/>
      <charset val="128"/>
    </font>
    <font>
      <b/>
      <u/>
      <sz val="12"/>
      <color indexed="12"/>
      <name val="ＭＳ Ｐゴシック"/>
      <family val="3"/>
      <charset val="128"/>
    </font>
    <font>
      <sz val="8"/>
      <color indexed="8"/>
      <name val="ＭＳ Ｐ明朝"/>
      <family val="1"/>
      <charset val="128"/>
    </font>
    <font>
      <b/>
      <sz val="9"/>
      <color indexed="8"/>
      <name val="ＭＳ Ｐ明朝"/>
      <family val="1"/>
      <charset val="128"/>
    </font>
    <font>
      <b/>
      <u/>
      <sz val="10"/>
      <color rgb="FF0000FF"/>
      <name val="ＭＳ Ｐ明朝"/>
      <family val="1"/>
      <charset val="128"/>
    </font>
    <font>
      <sz val="9"/>
      <color theme="0" tint="-0.499984740745262"/>
      <name val="ＭＳ Ｐゴシック"/>
      <family val="3"/>
      <charset val="128"/>
    </font>
    <font>
      <b/>
      <sz val="9"/>
      <color theme="0" tint="-0.499984740745262"/>
      <name val="ＭＳ Ｐゴシック"/>
      <family val="3"/>
      <charset val="128"/>
    </font>
    <font>
      <b/>
      <sz val="11"/>
      <color theme="0"/>
      <name val="ＭＳ Ｐゴシック"/>
      <family val="3"/>
      <charset val="128"/>
    </font>
    <font>
      <b/>
      <sz val="11"/>
      <color indexed="8"/>
      <name val="ＭＳ Ｐゴシック"/>
      <family val="3"/>
      <charset val="128"/>
    </font>
    <font>
      <b/>
      <sz val="11"/>
      <color rgb="FFFF0000"/>
      <name val="ＭＳ Ｐ明朝"/>
      <family val="1"/>
      <charset val="128"/>
    </font>
    <font>
      <u/>
      <sz val="10"/>
      <name val="ＭＳ Ｐ明朝"/>
      <family val="1"/>
      <charset val="128"/>
    </font>
    <font>
      <sz val="9"/>
      <name val="ＭＳ Ｐ明朝"/>
      <family val="1"/>
      <charset val="128"/>
    </font>
    <font>
      <b/>
      <sz val="9"/>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8"/>
      </bottom>
      <diagonal/>
    </border>
    <border>
      <left style="thin">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hair">
        <color indexed="64"/>
      </top>
      <bottom/>
      <diagonal/>
    </border>
    <border>
      <left/>
      <right/>
      <top/>
      <bottom style="hair">
        <color indexed="8"/>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top style="thin">
        <color indexed="8"/>
      </top>
      <bottom style="thin">
        <color indexed="8"/>
      </bottom>
      <diagonal/>
    </border>
    <border>
      <left style="double">
        <color indexed="8"/>
      </left>
      <right style="thin">
        <color indexed="8"/>
      </right>
      <top style="thin">
        <color indexed="8"/>
      </top>
      <bottom style="thin">
        <color indexed="64"/>
      </bottom>
      <diagonal/>
    </border>
    <border>
      <left style="double">
        <color indexed="8"/>
      </left>
      <right/>
      <top style="thin">
        <color indexed="8"/>
      </top>
      <bottom style="thin">
        <color indexed="8"/>
      </bottom>
      <diagonal/>
    </border>
    <border>
      <left style="double">
        <color indexed="8"/>
      </left>
      <right style="thin">
        <color indexed="64"/>
      </right>
      <top style="thin">
        <color indexed="8"/>
      </top>
      <bottom style="thin">
        <color indexed="8"/>
      </bottom>
      <diagonal/>
    </border>
  </borders>
  <cellStyleXfs count="5">
    <xf numFmtId="0" fontId="0" fillId="0" borderId="0">
      <alignment vertical="center"/>
    </xf>
    <xf numFmtId="0" fontId="5" fillId="0" borderId="0" applyNumberFormat="0" applyFill="0" applyBorder="0" applyProtection="0">
      <alignment vertical="center"/>
    </xf>
    <xf numFmtId="6" fontId="33" fillId="0" borderId="0" applyFont="0" applyFill="0" applyBorder="0" applyAlignment="0" applyProtection="0">
      <alignment vertical="center"/>
    </xf>
    <xf numFmtId="0" fontId="32" fillId="0" borderId="0"/>
    <xf numFmtId="0" fontId="33" fillId="0" borderId="0" applyBorder="0" applyProtection="0">
      <alignment vertical="center"/>
    </xf>
  </cellStyleXfs>
  <cellXfs count="347">
    <xf numFmtId="0" fontId="0" fillId="0" borderId="0" xfId="0">
      <alignment vertical="center"/>
    </xf>
    <xf numFmtId="0" fontId="1" fillId="0" borderId="0" xfId="0" applyFont="1" applyAlignment="1"/>
    <xf numFmtId="0" fontId="2" fillId="0" borderId="0" xfId="0" applyFont="1" applyAlignment="1"/>
    <xf numFmtId="0" fontId="3" fillId="0" borderId="0" xfId="0" applyFont="1" applyAlignment="1">
      <alignment horizontal="left"/>
    </xf>
    <xf numFmtId="0" fontId="1" fillId="0" borderId="0" xfId="0" applyFont="1">
      <alignment vertical="center"/>
    </xf>
    <xf numFmtId="0" fontId="2" fillId="0" borderId="0" xfId="0" applyFont="1" applyAlignment="1">
      <alignment vertical="center"/>
    </xf>
    <xf numFmtId="0" fontId="14" fillId="0" borderId="0" xfId="0" applyFont="1">
      <alignment vertical="center"/>
    </xf>
    <xf numFmtId="0" fontId="13" fillId="0" borderId="0" xfId="0" applyFont="1" applyAlignment="1"/>
    <xf numFmtId="0" fontId="9" fillId="0" borderId="0" xfId="0" applyNumberFormat="1" applyFont="1" applyFill="1" applyBorder="1" applyAlignment="1">
      <alignment horizontal="center"/>
    </xf>
    <xf numFmtId="0" fontId="16" fillId="0" borderId="0" xfId="0" applyFont="1" applyAlignment="1">
      <alignment horizontal="left" indent="1"/>
    </xf>
    <xf numFmtId="0" fontId="17" fillId="0" borderId="0" xfId="0" applyFont="1" applyAlignment="1">
      <alignment horizontal="left" indent="1"/>
    </xf>
    <xf numFmtId="0" fontId="18" fillId="0" borderId="0" xfId="0" applyFont="1" applyAlignment="1">
      <alignment horizontal="left" indent="1"/>
    </xf>
    <xf numFmtId="177" fontId="18" fillId="0" borderId="11" xfId="0" applyNumberFormat="1" applyFont="1" applyFill="1" applyBorder="1" applyAlignment="1">
      <alignment horizontal="center" vertical="top"/>
    </xf>
    <xf numFmtId="177" fontId="18" fillId="0" borderId="0" xfId="0" applyNumberFormat="1" applyFont="1" applyFill="1" applyBorder="1" applyAlignment="1">
      <alignment horizontal="center" vertical="top"/>
    </xf>
    <xf numFmtId="0" fontId="19" fillId="0" borderId="9" xfId="0" applyNumberFormat="1" applyFont="1" applyFill="1" applyBorder="1" applyAlignment="1">
      <alignment horizontal="center"/>
    </xf>
    <xf numFmtId="177" fontId="18" fillId="0" borderId="11" xfId="0" applyNumberFormat="1" applyFont="1" applyBorder="1" applyAlignment="1">
      <alignment horizontal="center" vertical="top"/>
    </xf>
    <xf numFmtId="0" fontId="19" fillId="0" borderId="9" xfId="0" applyNumberFormat="1" applyFont="1" applyBorder="1" applyAlignment="1">
      <alignment horizontal="center"/>
    </xf>
    <xf numFmtId="0" fontId="13" fillId="0" borderId="0" xfId="0" applyFont="1">
      <alignment vertical="center"/>
    </xf>
    <xf numFmtId="0" fontId="22" fillId="0" borderId="0" xfId="0" applyFont="1" applyAlignment="1">
      <alignment horizontal="left" indent="1"/>
    </xf>
    <xf numFmtId="0" fontId="19" fillId="0" borderId="0" xfId="0" applyNumberFormat="1" applyFont="1" applyBorder="1" applyAlignment="1">
      <alignment horizontal="center"/>
    </xf>
    <xf numFmtId="0" fontId="4" fillId="0" borderId="0" xfId="0" applyFont="1" applyBorder="1" applyAlignment="1"/>
    <xf numFmtId="0" fontId="4" fillId="0" borderId="0" xfId="0" applyFont="1" applyAlignment="1"/>
    <xf numFmtId="0" fontId="7" fillId="0" borderId="0" xfId="0" applyFont="1" applyBorder="1" applyAlignment="1">
      <alignment vertical="center"/>
    </xf>
    <xf numFmtId="0" fontId="15" fillId="0" borderId="0" xfId="0" applyNumberFormat="1" applyFont="1" applyFill="1" applyBorder="1" applyAlignment="1">
      <alignment vertical="center"/>
    </xf>
    <xf numFmtId="177" fontId="18" fillId="0" borderId="0" xfId="0" applyNumberFormat="1" applyFont="1" applyBorder="1" applyAlignment="1">
      <alignment horizontal="center" vertical="top"/>
    </xf>
    <xf numFmtId="0" fontId="3" fillId="0" borderId="0" xfId="0" applyNumberFormat="1" applyFont="1" applyAlignment="1">
      <alignment horizontal="center" vertical="center"/>
    </xf>
    <xf numFmtId="0" fontId="3" fillId="0" borderId="0" xfId="0" applyFont="1" applyAlignment="1">
      <alignment horizontal="left" vertical="center"/>
    </xf>
    <xf numFmtId="0" fontId="13" fillId="0" borderId="0" xfId="0" applyFont="1" applyAlignment="1">
      <alignment horizontal="center" vertical="center"/>
    </xf>
    <xf numFmtId="0" fontId="3"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left"/>
    </xf>
    <xf numFmtId="177" fontId="10" fillId="0" borderId="0" xfId="0" applyNumberFormat="1" applyFont="1" applyFill="1" applyBorder="1" applyAlignment="1">
      <alignment horizontal="left" vertical="top"/>
    </xf>
    <xf numFmtId="177" fontId="10" fillId="0" borderId="0" xfId="0" applyNumberFormat="1" applyFont="1" applyAlignment="1">
      <alignment horizontal="left" vertical="top"/>
    </xf>
    <xf numFmtId="177" fontId="10" fillId="0" borderId="0" xfId="0" applyNumberFormat="1" applyFont="1" applyBorder="1" applyAlignment="1">
      <alignment horizontal="left" vertical="top"/>
    </xf>
    <xf numFmtId="0" fontId="23" fillId="0" borderId="8"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2" fillId="0" borderId="0" xfId="0" applyFont="1" applyAlignment="1">
      <alignment horizontal="left"/>
    </xf>
    <xf numFmtId="0" fontId="2" fillId="0" borderId="0" xfId="0" applyFont="1" applyBorder="1" applyAlignment="1">
      <alignment horizontal="left" vertical="center"/>
    </xf>
    <xf numFmtId="0" fontId="12" fillId="0" borderId="0" xfId="0" applyFont="1">
      <alignment vertical="center"/>
    </xf>
    <xf numFmtId="0" fontId="25" fillId="0" borderId="0" xfId="0" applyFont="1" applyAlignment="1">
      <alignment horizontal="left"/>
    </xf>
    <xf numFmtId="0" fontId="30" fillId="0" borderId="0" xfId="0" applyFont="1" applyAlignment="1">
      <alignment horizontal="left" indent="1"/>
    </xf>
    <xf numFmtId="0" fontId="31" fillId="0" borderId="1" xfId="0" applyFont="1" applyBorder="1" applyAlignment="1">
      <alignment horizontal="center" vertical="center"/>
    </xf>
    <xf numFmtId="0" fontId="14" fillId="0" borderId="0" xfId="0" applyFont="1" applyBorder="1">
      <alignment vertical="center"/>
    </xf>
    <xf numFmtId="0" fontId="35" fillId="0" borderId="0" xfId="3" applyFont="1" applyAlignment="1">
      <alignment vertical="center"/>
    </xf>
    <xf numFmtId="178" fontId="35" fillId="0" borderId="0" xfId="3" applyNumberFormat="1" applyFont="1" applyAlignment="1">
      <alignment vertical="center"/>
    </xf>
    <xf numFmtId="0" fontId="35" fillId="0" borderId="0" xfId="3" applyFont="1" applyBorder="1" applyAlignment="1">
      <alignment vertical="center"/>
    </xf>
    <xf numFmtId="0" fontId="36" fillId="0" borderId="0" xfId="3" applyFont="1" applyAlignment="1">
      <alignment horizontal="center"/>
    </xf>
    <xf numFmtId="178" fontId="34" fillId="0" borderId="12" xfId="3" applyNumberFormat="1" applyFont="1" applyBorder="1" applyAlignment="1">
      <alignment vertical="center"/>
    </xf>
    <xf numFmtId="0" fontId="37" fillId="0" borderId="12" xfId="3" applyFont="1" applyBorder="1" applyAlignment="1">
      <alignment horizontal="right" vertical="center"/>
    </xf>
    <xf numFmtId="0" fontId="34" fillId="0" borderId="0" xfId="3" applyFont="1" applyBorder="1" applyAlignment="1">
      <alignment vertical="center"/>
    </xf>
    <xf numFmtId="0" fontId="34" fillId="0" borderId="0" xfId="3" applyFont="1" applyAlignment="1">
      <alignment vertical="center"/>
    </xf>
    <xf numFmtId="0" fontId="38" fillId="0" borderId="15" xfId="3" applyFont="1" applyBorder="1" applyAlignment="1">
      <alignment vertical="center"/>
    </xf>
    <xf numFmtId="0" fontId="38" fillId="0" borderId="15" xfId="3" applyFont="1" applyBorder="1" applyAlignment="1">
      <alignment horizontal="center" vertical="center"/>
    </xf>
    <xf numFmtId="0" fontId="38" fillId="0" borderId="16" xfId="3" applyFont="1" applyBorder="1" applyAlignment="1">
      <alignment horizontal="center" vertical="center"/>
    </xf>
    <xf numFmtId="178" fontId="38" fillId="0" borderId="15" xfId="3" applyNumberFormat="1" applyFont="1" applyBorder="1" applyAlignment="1">
      <alignment horizontal="center" vertical="center"/>
    </xf>
    <xf numFmtId="0" fontId="38" fillId="0" borderId="13" xfId="3" applyFont="1" applyBorder="1" applyAlignment="1">
      <alignment horizontal="center" vertical="center"/>
    </xf>
    <xf numFmtId="0" fontId="38" fillId="0" borderId="18" xfId="3" applyFont="1" applyFill="1" applyBorder="1" applyAlignment="1">
      <alignment horizontal="center" vertical="center"/>
    </xf>
    <xf numFmtId="9" fontId="38" fillId="0" borderId="15" xfId="3" applyNumberFormat="1" applyFont="1" applyFill="1" applyBorder="1" applyAlignment="1">
      <alignment horizontal="center" vertical="center"/>
    </xf>
    <xf numFmtId="0" fontId="38" fillId="0" borderId="0" xfId="3" applyFont="1" applyBorder="1" applyAlignment="1">
      <alignment vertical="center"/>
    </xf>
    <xf numFmtId="0" fontId="38" fillId="0" borderId="0" xfId="3" applyFont="1" applyAlignment="1">
      <alignment vertical="center"/>
    </xf>
    <xf numFmtId="0" fontId="38" fillId="0" borderId="19" xfId="3" applyFont="1" applyBorder="1" applyAlignment="1">
      <alignment horizontal="left" vertical="center" wrapText="1" indent="1"/>
    </xf>
    <xf numFmtId="178" fontId="38" fillId="0" borderId="15" xfId="3" applyNumberFormat="1" applyFont="1" applyBorder="1" applyAlignment="1">
      <alignment horizontal="right" vertical="center" wrapText="1"/>
    </xf>
    <xf numFmtId="0" fontId="38" fillId="0" borderId="15" xfId="3" applyFont="1" applyBorder="1" applyAlignment="1">
      <alignment horizontal="right" vertical="center"/>
    </xf>
    <xf numFmtId="178" fontId="38" fillId="0" borderId="13" xfId="3" applyNumberFormat="1" applyFont="1" applyBorder="1" applyAlignment="1">
      <alignment horizontal="right" vertical="center"/>
    </xf>
    <xf numFmtId="178" fontId="39" fillId="0" borderId="17" xfId="3" applyNumberFormat="1" applyFont="1" applyBorder="1" applyAlignment="1">
      <alignment horizontal="right" vertical="center"/>
    </xf>
    <xf numFmtId="178" fontId="38" fillId="0" borderId="17" xfId="3" applyNumberFormat="1" applyFont="1" applyBorder="1" applyAlignment="1">
      <alignment horizontal="right" vertical="center"/>
    </xf>
    <xf numFmtId="0" fontId="38" fillId="0" borderId="1" xfId="3" applyFont="1" applyBorder="1" applyAlignment="1">
      <alignment horizontal="left" vertical="center" wrapText="1" indent="1"/>
    </xf>
    <xf numFmtId="0" fontId="38" fillId="0" borderId="0" xfId="3" applyFont="1" applyBorder="1" applyAlignment="1">
      <alignment horizontal="center" vertical="center"/>
    </xf>
    <xf numFmtId="0" fontId="38" fillId="0" borderId="0" xfId="3" applyFont="1" applyBorder="1" applyAlignment="1">
      <alignment vertical="center" wrapText="1"/>
    </xf>
    <xf numFmtId="0" fontId="38" fillId="0" borderId="0" xfId="3" applyFont="1" applyBorder="1" applyAlignment="1">
      <alignment horizontal="left" vertical="center" wrapText="1"/>
    </xf>
    <xf numFmtId="178" fontId="38" fillId="0" borderId="0" xfId="3" applyNumberFormat="1" applyFont="1" applyBorder="1" applyAlignment="1">
      <alignment horizontal="right" vertical="center" wrapText="1"/>
    </xf>
    <xf numFmtId="0" fontId="38" fillId="0" borderId="0" xfId="3" applyFont="1" applyBorder="1" applyAlignment="1">
      <alignment horizontal="right" vertical="center"/>
    </xf>
    <xf numFmtId="0" fontId="34" fillId="0" borderId="0" xfId="3" applyFont="1" applyBorder="1" applyAlignment="1">
      <alignment horizontal="center" vertical="center"/>
    </xf>
    <xf numFmtId="0" fontId="35" fillId="0" borderId="0" xfId="3" applyFont="1" applyBorder="1" applyAlignment="1">
      <alignment vertical="center" wrapText="1"/>
    </xf>
    <xf numFmtId="0" fontId="35" fillId="0" borderId="0" xfId="3" applyFont="1" applyBorder="1" applyAlignment="1">
      <alignment horizontal="left" vertical="center" wrapText="1"/>
    </xf>
    <xf numFmtId="178" fontId="35" fillId="0" borderId="0" xfId="3" applyNumberFormat="1" applyFont="1" applyBorder="1" applyAlignment="1">
      <alignment horizontal="right" vertical="center" wrapText="1"/>
    </xf>
    <xf numFmtId="0" fontId="35" fillId="0" borderId="0" xfId="3" applyFont="1" applyBorder="1" applyAlignment="1">
      <alignment horizontal="right" vertical="center"/>
    </xf>
    <xf numFmtId="0" fontId="32" fillId="0" borderId="0" xfId="3"/>
    <xf numFmtId="0" fontId="32" fillId="0" borderId="0" xfId="3" applyBorder="1" applyAlignment="1">
      <alignment vertical="center" wrapText="1"/>
    </xf>
    <xf numFmtId="178" fontId="32" fillId="0" borderId="0" xfId="3" applyNumberFormat="1" applyBorder="1" applyAlignment="1">
      <alignment horizontal="center" vertical="center" wrapText="1"/>
    </xf>
    <xf numFmtId="0" fontId="32" fillId="0" borderId="0" xfId="3" applyBorder="1" applyAlignment="1">
      <alignment vertical="center"/>
    </xf>
    <xf numFmtId="0" fontId="40" fillId="0" borderId="0" xfId="3" applyFont="1" applyBorder="1" applyAlignment="1">
      <alignment horizontal="right" vertical="center"/>
    </xf>
    <xf numFmtId="0" fontId="32" fillId="0" borderId="0" xfId="3" applyAlignment="1">
      <alignment vertical="center"/>
    </xf>
    <xf numFmtId="178" fontId="32" fillId="0" borderId="0" xfId="3" applyNumberFormat="1" applyAlignment="1">
      <alignment vertical="center"/>
    </xf>
    <xf numFmtId="0" fontId="31" fillId="0" borderId="0" xfId="0" applyFont="1">
      <alignment vertical="center"/>
    </xf>
    <xf numFmtId="0" fontId="31" fillId="0" borderId="0" xfId="0" applyFont="1" applyBorder="1">
      <alignment vertical="center"/>
    </xf>
    <xf numFmtId="0" fontId="34" fillId="0" borderId="1" xfId="0" applyFont="1" applyBorder="1" applyAlignment="1">
      <alignment horizontal="center" vertical="center"/>
    </xf>
    <xf numFmtId="20" fontId="31" fillId="0" borderId="0" xfId="0" applyNumberFormat="1" applyFont="1">
      <alignment vertical="center"/>
    </xf>
    <xf numFmtId="0" fontId="37" fillId="0" borderId="12" xfId="3" applyFont="1" applyBorder="1" applyAlignment="1">
      <alignment horizontal="left" vertical="center"/>
    </xf>
    <xf numFmtId="178" fontId="38" fillId="0" borderId="17" xfId="3" applyNumberFormat="1" applyFont="1" applyBorder="1" applyAlignment="1">
      <alignment horizontal="right" vertical="center" wrapText="1"/>
    </xf>
    <xf numFmtId="0" fontId="43" fillId="0" borderId="0" xfId="0" applyFont="1" applyAlignment="1">
      <alignment vertical="top"/>
    </xf>
    <xf numFmtId="0" fontId="12" fillId="0" borderId="0" xfId="0" applyFont="1" applyAlignment="1">
      <alignment horizontal="left" vertical="center"/>
    </xf>
    <xf numFmtId="0" fontId="12" fillId="0" borderId="0" xfId="0" applyFont="1" applyAlignment="1">
      <alignment horizontal="center" vertical="center"/>
    </xf>
    <xf numFmtId="0" fontId="2" fillId="2" borderId="0" xfId="0" applyFont="1" applyFill="1" applyBorder="1" applyAlignment="1">
      <alignment horizontal="right" vertical="center"/>
    </xf>
    <xf numFmtId="0" fontId="12" fillId="3" borderId="0" xfId="0" applyFont="1" applyFill="1" applyBorder="1" applyAlignment="1">
      <alignment horizontal="left" vertical="center"/>
    </xf>
    <xf numFmtId="0" fontId="12" fillId="0" borderId="0" xfId="0" applyFont="1" applyAlignment="1">
      <alignment vertical="center"/>
    </xf>
    <xf numFmtId="0" fontId="2" fillId="0" borderId="0" xfId="0" applyFont="1" applyAlignment="1">
      <alignment vertical="center" wrapText="1"/>
    </xf>
    <xf numFmtId="0" fontId="26" fillId="0" borderId="0"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left" vertical="center" wrapText="1"/>
    </xf>
    <xf numFmtId="0" fontId="12" fillId="0" borderId="0" xfId="0" applyFont="1" applyAlignment="1">
      <alignment horizontal="left" vertical="center" wrapText="1"/>
    </xf>
    <xf numFmtId="0" fontId="2" fillId="0" borderId="0" xfId="0" applyFont="1" applyBorder="1" applyAlignment="1">
      <alignment vertical="center"/>
    </xf>
    <xf numFmtId="0" fontId="3" fillId="0" borderId="0" xfId="0" applyFont="1" applyAlignment="1">
      <alignment horizontal="left" vertical="top"/>
    </xf>
    <xf numFmtId="0" fontId="2" fillId="0" borderId="0" xfId="0" applyFont="1" applyAlignment="1">
      <alignment horizontal="left" vertical="top" wrapText="1"/>
    </xf>
    <xf numFmtId="0" fontId="12" fillId="0" borderId="0" xfId="0" applyFont="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0" fontId="11" fillId="0" borderId="0" xfId="0" applyFont="1" applyAlignment="1">
      <alignment horizontal="left" vertical="top"/>
    </xf>
    <xf numFmtId="0" fontId="24" fillId="0" borderId="0" xfId="0" applyFont="1" applyAlignment="1">
      <alignment horizontal="left" vertical="center"/>
    </xf>
    <xf numFmtId="0" fontId="2" fillId="0" borderId="0" xfId="0" applyFont="1" applyAlignment="1">
      <alignment horizontal="left" vertical="center"/>
    </xf>
    <xf numFmtId="0" fontId="12" fillId="0" borderId="0" xfId="0" applyFont="1" applyFill="1" applyBorder="1" applyAlignment="1">
      <alignment vertical="center"/>
    </xf>
    <xf numFmtId="0" fontId="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horizontal="right" vertical="center"/>
    </xf>
    <xf numFmtId="0" fontId="12" fillId="0" borderId="0" xfId="0" applyNumberFormat="1" applyFont="1" applyAlignment="1">
      <alignment horizontal="left" vertical="center"/>
    </xf>
    <xf numFmtId="0" fontId="2" fillId="0" borderId="0" xfId="0" applyNumberFormat="1" applyFont="1" applyAlignment="1">
      <alignment horizontal="left" vertical="center"/>
    </xf>
    <xf numFmtId="0" fontId="44" fillId="0" borderId="0" xfId="0" applyFont="1" applyBorder="1" applyAlignment="1">
      <alignment vertical="center"/>
    </xf>
    <xf numFmtId="0" fontId="12" fillId="0" borderId="0" xfId="0" applyNumberFormat="1" applyFont="1" applyAlignment="1">
      <alignment horizontal="right" vertical="center"/>
    </xf>
    <xf numFmtId="0" fontId="10" fillId="2" borderId="24" xfId="0" applyFont="1" applyFill="1" applyBorder="1" applyAlignment="1">
      <alignment horizontal="center" vertical="center"/>
    </xf>
    <xf numFmtId="0" fontId="45" fillId="0" borderId="0" xfId="0" applyFont="1" applyAlignment="1">
      <alignment horizontal="left" vertical="center"/>
    </xf>
    <xf numFmtId="0" fontId="3" fillId="0" borderId="0" xfId="0" applyFont="1" applyBorder="1" applyAlignment="1">
      <alignment vertical="center"/>
    </xf>
    <xf numFmtId="0" fontId="46" fillId="0" borderId="0" xfId="0" applyFont="1" applyBorder="1" applyAlignment="1">
      <alignment vertical="center"/>
    </xf>
    <xf numFmtId="0" fontId="3" fillId="0" borderId="0" xfId="0" applyFont="1" applyAlignment="1">
      <alignment horizontal="left" vertical="center" indent="1"/>
    </xf>
    <xf numFmtId="0" fontId="2" fillId="0" borderId="0" xfId="0" applyFont="1" applyAlignment="1">
      <alignment horizontal="left" vertical="center" indent="1"/>
    </xf>
    <xf numFmtId="20" fontId="2" fillId="0" borderId="0" xfId="0" applyNumberFormat="1"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Border="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179" fontId="1" fillId="0" borderId="1" xfId="0" applyNumberFormat="1" applyFont="1" applyBorder="1" applyAlignment="1">
      <alignment horizontal="right" vertical="center"/>
    </xf>
    <xf numFmtId="0" fontId="27" fillId="0" borderId="0" xfId="0" applyFont="1" applyAlignment="1">
      <alignment horizontal="left" vertical="center"/>
    </xf>
    <xf numFmtId="0" fontId="27" fillId="0" borderId="0" xfId="0" applyFont="1" applyAlignment="1">
      <alignment vertical="top"/>
    </xf>
    <xf numFmtId="178" fontId="14" fillId="0" borderId="1" xfId="0" applyNumberFormat="1" applyFont="1" applyBorder="1" applyAlignment="1">
      <alignment horizontal="right" vertical="center"/>
    </xf>
    <xf numFmtId="0" fontId="13" fillId="0" borderId="0" xfId="0" applyFont="1" applyBorder="1" applyAlignment="1">
      <alignment horizontal="center" vertical="center"/>
    </xf>
    <xf numFmtId="178" fontId="14" fillId="0" borderId="0" xfId="0" applyNumberFormat="1" applyFont="1" applyBorder="1" applyAlignment="1">
      <alignment horizontal="right" vertical="center"/>
    </xf>
    <xf numFmtId="178" fontId="1" fillId="0" borderId="0" xfId="0" applyNumberFormat="1" applyFont="1" applyBorder="1" applyAlignment="1">
      <alignment horizontal="right" vertical="center"/>
    </xf>
    <xf numFmtId="0" fontId="14" fillId="0" borderId="0" xfId="0" applyFont="1" applyAlignment="1">
      <alignment vertical="center"/>
    </xf>
    <xf numFmtId="0" fontId="44" fillId="0" borderId="0" xfId="0" applyFont="1" applyAlignment="1">
      <alignment horizontal="left" indent="1"/>
    </xf>
    <xf numFmtId="0" fontId="44" fillId="0" borderId="0" xfId="0" applyFont="1" applyAlignment="1">
      <alignment horizontal="left" indent="3"/>
    </xf>
    <xf numFmtId="0" fontId="44" fillId="0" borderId="0" xfId="0" applyFont="1" applyAlignment="1"/>
    <xf numFmtId="0" fontId="52" fillId="0" borderId="0" xfId="0" applyFont="1" applyAlignment="1">
      <alignment vertical="center"/>
    </xf>
    <xf numFmtId="0" fontId="44" fillId="0" borderId="0" xfId="0" applyFont="1" applyAlignment="1">
      <alignment horizontal="left" vertical="top" indent="1"/>
    </xf>
    <xf numFmtId="0" fontId="44" fillId="0" borderId="0" xfId="0" applyFont="1" applyAlignment="1">
      <alignment horizontal="left" vertical="top" indent="6"/>
    </xf>
    <xf numFmtId="0" fontId="44" fillId="0" borderId="0" xfId="0" applyFont="1" applyAlignment="1">
      <alignment horizontal="left" vertical="top" indent="3"/>
    </xf>
    <xf numFmtId="0" fontId="52" fillId="0" borderId="0" xfId="0" applyFont="1" applyAlignment="1">
      <alignment horizontal="left" vertical="top" indent="3"/>
    </xf>
    <xf numFmtId="0" fontId="28" fillId="0" borderId="4" xfId="0" applyFont="1" applyBorder="1" applyAlignment="1">
      <alignment vertical="center"/>
    </xf>
    <xf numFmtId="0" fontId="12" fillId="0" borderId="0" xfId="0" applyFont="1" applyAlignment="1">
      <alignment horizontal="left" vertical="center" wrapText="1"/>
    </xf>
    <xf numFmtId="0" fontId="12" fillId="0" borderId="0" xfId="0" applyFont="1" applyBorder="1" applyAlignment="1">
      <alignment horizontal="left" vertical="center" wrapText="1"/>
    </xf>
    <xf numFmtId="0" fontId="44" fillId="2" borderId="24" xfId="0" applyFont="1" applyFill="1" applyBorder="1" applyAlignment="1"/>
    <xf numFmtId="0" fontId="44" fillId="0" borderId="0" xfId="0" applyFont="1" applyFill="1" applyBorder="1" applyAlignment="1"/>
    <xf numFmtId="0" fontId="2" fillId="0" borderId="0" xfId="0" applyFont="1" applyAlignment="1">
      <alignment horizontal="left" vertical="center"/>
    </xf>
    <xf numFmtId="178" fontId="38" fillId="0" borderId="28" xfId="3" applyNumberFormat="1" applyFont="1" applyBorder="1" applyAlignment="1">
      <alignment horizontal="right" vertical="center"/>
    </xf>
    <xf numFmtId="180" fontId="32" fillId="0" borderId="0" xfId="3" applyNumberFormat="1" applyBorder="1" applyAlignment="1">
      <alignment horizontal="center" vertical="center" wrapText="1"/>
    </xf>
    <xf numFmtId="180" fontId="32" fillId="0" borderId="0" xfId="3" applyNumberFormat="1" applyAlignment="1">
      <alignment vertical="center"/>
    </xf>
    <xf numFmtId="0" fontId="34" fillId="0" borderId="0" xfId="3" applyFont="1" applyBorder="1" applyAlignment="1">
      <alignment horizontal="left" vertical="center" indent="3"/>
    </xf>
    <xf numFmtId="0" fontId="38" fillId="0" borderId="0" xfId="3" applyFont="1" applyBorder="1" applyAlignment="1">
      <alignment horizontal="left" vertical="center" indent="3"/>
    </xf>
    <xf numFmtId="179" fontId="1" fillId="0" borderId="1" xfId="0" applyNumberFormat="1" applyFont="1" applyBorder="1" applyAlignment="1">
      <alignment horizontal="right" vertical="center"/>
    </xf>
    <xf numFmtId="0" fontId="25" fillId="0" borderId="0" xfId="0" applyFont="1" applyAlignment="1">
      <alignment horizontal="left" vertical="center" indent="1"/>
    </xf>
    <xf numFmtId="0" fontId="45" fillId="0" borderId="0" xfId="0" applyFont="1" applyAlignment="1">
      <alignment horizontal="left" vertical="center" indent="1"/>
    </xf>
    <xf numFmtId="0" fontId="9" fillId="0" borderId="0" xfId="0" applyFont="1" applyAlignment="1">
      <alignment horizontal="left" vertical="center" indent="1"/>
    </xf>
    <xf numFmtId="0" fontId="52" fillId="0" borderId="0" xfId="0" applyFont="1" applyAlignment="1">
      <alignment horizontal="left" vertical="center" indent="1"/>
    </xf>
    <xf numFmtId="0" fontId="52" fillId="0" borderId="0" xfId="0" applyFont="1" applyBorder="1" applyAlignment="1">
      <alignment vertical="center"/>
    </xf>
    <xf numFmtId="0" fontId="12" fillId="0" borderId="0" xfId="0" applyFont="1" applyAlignment="1">
      <alignment vertical="top"/>
    </xf>
    <xf numFmtId="0" fontId="12" fillId="0" borderId="0" xfId="0" applyFont="1" applyAlignment="1">
      <alignment horizontal="left" vertical="center" indent="1"/>
    </xf>
    <xf numFmtId="6" fontId="34" fillId="2" borderId="1" xfId="2" applyFont="1" applyFill="1" applyBorder="1" applyAlignment="1">
      <alignment horizontal="right" vertical="center"/>
    </xf>
    <xf numFmtId="0" fontId="34" fillId="2" borderId="1" xfId="0" applyFont="1" applyFill="1" applyBorder="1" applyAlignment="1">
      <alignment vertical="center"/>
    </xf>
    <xf numFmtId="0" fontId="31" fillId="2" borderId="1" xfId="0" applyFont="1" applyFill="1" applyBorder="1" applyAlignment="1">
      <alignment horizontal="left" vertical="center"/>
    </xf>
    <xf numFmtId="0" fontId="31" fillId="2" borderId="1" xfId="0" applyFont="1" applyFill="1" applyBorder="1" applyAlignment="1">
      <alignment vertical="center"/>
    </xf>
    <xf numFmtId="0" fontId="4" fillId="2" borderId="4" xfId="0" applyFont="1" applyFill="1" applyBorder="1" applyAlignment="1">
      <alignment horizontal="left"/>
    </xf>
    <xf numFmtId="0" fontId="4" fillId="2" borderId="4" xfId="0" applyFont="1" applyFill="1" applyBorder="1" applyAlignment="1">
      <alignment horizontal="center"/>
    </xf>
    <xf numFmtId="0" fontId="38" fillId="0" borderId="29" xfId="3" applyFont="1" applyBorder="1" applyAlignment="1">
      <alignment horizontal="right" vertical="center"/>
    </xf>
    <xf numFmtId="0" fontId="12" fillId="0" borderId="0" xfId="0" applyFont="1" applyAlignment="1">
      <alignment horizontal="right"/>
    </xf>
    <xf numFmtId="0" fontId="44" fillId="0" borderId="27" xfId="0" applyFont="1" applyFill="1" applyBorder="1" applyAlignment="1"/>
    <xf numFmtId="0" fontId="26" fillId="0" borderId="0" xfId="0" applyFont="1">
      <alignment vertical="center"/>
    </xf>
    <xf numFmtId="0" fontId="31" fillId="0" borderId="1" xfId="0" applyFont="1" applyBorder="1" applyAlignment="1">
      <alignment horizontal="center" vertical="center"/>
    </xf>
    <xf numFmtId="0" fontId="10" fillId="0" borderId="6" xfId="0" applyNumberFormat="1" applyFont="1" applyBorder="1" applyAlignment="1">
      <alignment horizontal="center" vertical="center"/>
    </xf>
    <xf numFmtId="0" fontId="3" fillId="0" borderId="0" xfId="0" applyNumberFormat="1" applyFont="1" applyAlignment="1">
      <alignment horizontal="left" vertical="center"/>
    </xf>
    <xf numFmtId="0" fontId="3" fillId="0" borderId="6" xfId="0" applyNumberFormat="1" applyFont="1" applyBorder="1" applyAlignment="1">
      <alignment horizontal="center" vertical="center"/>
    </xf>
    <xf numFmtId="0" fontId="10" fillId="0" borderId="0" xfId="0" applyNumberFormat="1" applyFont="1" applyFill="1" applyAlignment="1">
      <alignment horizontal="center" vertical="center"/>
    </xf>
    <xf numFmtId="0" fontId="3" fillId="0" borderId="0" xfId="0" applyNumberFormat="1" applyFont="1" applyFill="1" applyAlignment="1">
      <alignment horizontal="left" vertical="center"/>
    </xf>
    <xf numFmtId="0" fontId="10" fillId="0" borderId="0" xfId="0" applyNumberFormat="1" applyFont="1" applyAlignment="1">
      <alignment horizontal="center" vertical="center"/>
    </xf>
    <xf numFmtId="0" fontId="10"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3" fillId="0" borderId="0" xfId="0" applyNumberFormat="1" applyFont="1" applyBorder="1" applyAlignment="1">
      <alignment horizontal="left"/>
    </xf>
    <xf numFmtId="0" fontId="3" fillId="0" borderId="7" xfId="0" applyNumberFormat="1" applyFont="1" applyBorder="1" applyAlignment="1">
      <alignment horizontal="center" vertical="center"/>
    </xf>
    <xf numFmtId="0" fontId="3" fillId="0" borderId="0" xfId="0" applyNumberFormat="1" applyFont="1" applyAlignment="1">
      <alignment horizontal="left"/>
    </xf>
    <xf numFmtId="0" fontId="3" fillId="0" borderId="0" xfId="0" applyNumberFormat="1" applyFont="1" applyBorder="1" applyAlignment="1">
      <alignment horizontal="center" vertical="center"/>
    </xf>
    <xf numFmtId="0" fontId="55" fillId="0" borderId="0" xfId="0" applyNumberFormat="1" applyFont="1" applyAlignment="1">
      <alignment horizontal="center" vertical="center"/>
    </xf>
    <xf numFmtId="0" fontId="3" fillId="0" borderId="0" xfId="0" applyFont="1" applyBorder="1" applyAlignment="1">
      <alignment horizontal="center" vertical="center"/>
    </xf>
    <xf numFmtId="176" fontId="3" fillId="0" borderId="0" xfId="0" applyNumberFormat="1" applyFont="1" applyBorder="1">
      <alignment vertical="center"/>
    </xf>
    <xf numFmtId="0" fontId="3" fillId="0" borderId="0" xfId="0" applyFont="1" applyBorder="1">
      <alignment vertical="center"/>
    </xf>
    <xf numFmtId="0" fontId="2" fillId="0" borderId="0" xfId="0" applyFont="1" applyBorder="1" applyAlignment="1">
      <alignment horizontal="left" vertical="center" indent="1"/>
    </xf>
    <xf numFmtId="0" fontId="10" fillId="0" borderId="0" xfId="0" applyFont="1" applyBorder="1" applyAlignment="1">
      <alignment horizontal="left" vertical="center"/>
    </xf>
    <xf numFmtId="6" fontId="10" fillId="0" borderId="0" xfId="2" applyFont="1" applyBorder="1" applyAlignment="1">
      <alignment horizontal="right" vertical="center"/>
    </xf>
    <xf numFmtId="0" fontId="12" fillId="0" borderId="0" xfId="0" applyFont="1" applyBorder="1">
      <alignment vertical="center"/>
    </xf>
    <xf numFmtId="0" fontId="8" fillId="0" borderId="0" xfId="1" applyNumberFormat="1" applyFont="1" applyFill="1" applyBorder="1" applyAlignment="1" applyProtection="1">
      <alignment horizontal="left"/>
    </xf>
    <xf numFmtId="0" fontId="27" fillId="0" borderId="0" xfId="0" applyFont="1" applyAlignment="1">
      <alignment horizontal="left"/>
    </xf>
    <xf numFmtId="0" fontId="58" fillId="0" borderId="0" xfId="0" applyFont="1">
      <alignment vertical="center"/>
    </xf>
    <xf numFmtId="0" fontId="0" fillId="0" borderId="0" xfId="0" applyFont="1" applyAlignment="1">
      <alignment vertical="top"/>
    </xf>
    <xf numFmtId="6" fontId="34" fillId="2" borderId="1" xfId="2" applyFont="1" applyFill="1" applyBorder="1">
      <alignment vertical="center"/>
    </xf>
    <xf numFmtId="0" fontId="12" fillId="0" borderId="0" xfId="0" applyFont="1" applyAlignment="1">
      <alignment horizontal="left"/>
    </xf>
    <xf numFmtId="0" fontId="12" fillId="0" borderId="0" xfId="0" applyFont="1" applyAlignment="1"/>
    <xf numFmtId="0" fontId="12" fillId="0" borderId="0" xfId="3" applyFont="1" applyBorder="1" applyAlignment="1">
      <alignment horizontal="center" vertical="center"/>
    </xf>
    <xf numFmtId="0" fontId="12" fillId="0" borderId="0" xfId="0" applyFont="1" applyBorder="1" applyAlignment="1">
      <alignment horizontal="left" vertical="center"/>
    </xf>
    <xf numFmtId="0" fontId="4" fillId="0" borderId="0" xfId="0" applyFont="1" applyBorder="1" applyAlignment="1">
      <alignment horizontal="right"/>
    </xf>
    <xf numFmtId="0" fontId="10" fillId="0" borderId="0" xfId="0" applyFont="1" applyAlignment="1">
      <alignment horizontal="left" vertical="top"/>
    </xf>
    <xf numFmtId="0" fontId="31" fillId="0" borderId="1" xfId="0" applyFont="1" applyBorder="1" applyAlignment="1">
      <alignment horizontal="center" vertical="center"/>
    </xf>
    <xf numFmtId="179" fontId="1" fillId="0" borderId="1" xfId="0" applyNumberFormat="1" applyFont="1" applyBorder="1" applyAlignment="1">
      <alignment horizontal="right" vertical="center"/>
    </xf>
    <xf numFmtId="0" fontId="1" fillId="0" borderId="0" xfId="0" applyFont="1" applyProtection="1">
      <alignment vertical="center"/>
      <protection locked="0"/>
    </xf>
    <xf numFmtId="0" fontId="2" fillId="0" borderId="0" xfId="0" applyFont="1" applyAlignment="1" applyProtection="1">
      <protection locked="0"/>
    </xf>
    <xf numFmtId="0" fontId="4" fillId="0" borderId="0" xfId="0" applyFont="1" applyAlignment="1" applyProtection="1">
      <protection locked="0"/>
    </xf>
    <xf numFmtId="0" fontId="4" fillId="2" borderId="4" xfId="0" applyFont="1" applyFill="1" applyBorder="1" applyAlignment="1" applyProtection="1">
      <alignment horizontal="left"/>
      <protection locked="0"/>
    </xf>
    <xf numFmtId="0" fontId="4" fillId="2" borderId="4" xfId="0" applyFont="1" applyFill="1" applyBorder="1" applyAlignment="1" applyProtection="1">
      <alignment horizontal="center"/>
      <protection locked="0"/>
    </xf>
    <xf numFmtId="0" fontId="4" fillId="0" borderId="0" xfId="0" applyFont="1" applyBorder="1" applyAlignment="1" applyProtection="1">
      <protection locked="0"/>
    </xf>
    <xf numFmtId="0" fontId="4" fillId="0" borderId="0" xfId="0" applyFont="1" applyBorder="1" applyAlignment="1" applyProtection="1">
      <alignment horizontal="right"/>
      <protection locked="0"/>
    </xf>
    <xf numFmtId="0" fontId="3" fillId="0" borderId="0" xfId="0" applyFont="1" applyAlignment="1" applyProtection="1">
      <alignment horizontal="left"/>
      <protection locked="0"/>
    </xf>
    <xf numFmtId="0" fontId="25" fillId="0" borderId="0" xfId="0" applyFont="1" applyAlignment="1" applyProtection="1">
      <alignment horizontal="left"/>
      <protection locked="0"/>
    </xf>
    <xf numFmtId="0" fontId="27" fillId="0" borderId="0" xfId="0" applyFont="1" applyAlignment="1" applyProtection="1">
      <alignment horizontal="left"/>
      <protection locked="0"/>
    </xf>
    <xf numFmtId="0" fontId="11" fillId="0" borderId="0" xfId="0" applyFont="1" applyAlignment="1" applyProtection="1">
      <alignment horizontal="left"/>
      <protection locked="0"/>
    </xf>
    <xf numFmtId="0" fontId="7" fillId="0" borderId="0" xfId="0" applyFont="1" applyBorder="1" applyAlignment="1" applyProtection="1">
      <alignment vertical="center"/>
      <protection locked="0"/>
    </xf>
    <xf numFmtId="0" fontId="10" fillId="0" borderId="0" xfId="0" applyFont="1" applyAlignment="1" applyProtection="1">
      <alignment horizontal="left" vertical="top"/>
      <protection locked="0"/>
    </xf>
    <xf numFmtId="0" fontId="22" fillId="0" borderId="0" xfId="0" applyFont="1" applyAlignment="1" applyProtection="1">
      <alignment horizontal="left" indent="1"/>
      <protection locked="0"/>
    </xf>
    <xf numFmtId="0" fontId="23" fillId="0" borderId="8" xfId="0" applyNumberFormat="1" applyFont="1" applyFill="1" applyBorder="1" applyAlignment="1" applyProtection="1">
      <alignment horizontal="center" vertical="center"/>
      <protection locked="0"/>
    </xf>
    <xf numFmtId="0" fontId="19" fillId="0" borderId="9" xfId="0" applyNumberFormat="1" applyFont="1" applyFill="1" applyBorder="1" applyAlignment="1" applyProtection="1">
      <alignment horizontal="center"/>
      <protection locked="0"/>
    </xf>
    <xf numFmtId="0" fontId="13" fillId="0" borderId="0" xfId="0" applyFont="1" applyProtection="1">
      <alignment vertical="center"/>
      <protection locked="0"/>
    </xf>
    <xf numFmtId="0" fontId="16" fillId="0" borderId="0" xfId="0" applyFont="1" applyAlignment="1" applyProtection="1">
      <alignment horizontal="left" indent="1"/>
      <protection locked="0"/>
    </xf>
    <xf numFmtId="0" fontId="15" fillId="0" borderId="10" xfId="0" applyNumberFormat="1" applyFont="1" applyFill="1" applyBorder="1" applyAlignment="1" applyProtection="1">
      <alignment horizontal="center" vertical="center"/>
      <protection locked="0"/>
    </xf>
    <xf numFmtId="177" fontId="18" fillId="0" borderId="11" xfId="0" applyNumberFormat="1" applyFont="1" applyFill="1" applyBorder="1" applyAlignment="1" applyProtection="1">
      <alignment horizontal="center" vertical="top"/>
      <protection locked="0"/>
    </xf>
    <xf numFmtId="0" fontId="9" fillId="0" borderId="0" xfId="0" applyNumberFormat="1" applyFont="1" applyFill="1" applyBorder="1" applyAlignment="1" applyProtection="1">
      <alignment horizontal="center"/>
      <protection locked="0"/>
    </xf>
    <xf numFmtId="0" fontId="13" fillId="0" borderId="0" xfId="0" applyFont="1" applyAlignment="1" applyProtection="1">
      <protection locked="0"/>
    </xf>
    <xf numFmtId="0" fontId="12" fillId="0" borderId="0" xfId="0" applyFont="1" applyProtection="1">
      <alignment vertical="center"/>
      <protection locked="0"/>
    </xf>
    <xf numFmtId="0" fontId="30" fillId="0" borderId="0" xfId="0" applyFont="1" applyAlignment="1" applyProtection="1">
      <alignment horizontal="left" indent="1"/>
      <protection locked="0"/>
    </xf>
    <xf numFmtId="0" fontId="23" fillId="0" borderId="0" xfId="0" applyNumberFormat="1" applyFont="1" applyFill="1" applyBorder="1" applyAlignment="1" applyProtection="1">
      <alignment horizontal="center" vertical="center"/>
      <protection locked="0"/>
    </xf>
    <xf numFmtId="0" fontId="19" fillId="0" borderId="0" xfId="0" applyNumberFormat="1" applyFont="1" applyBorder="1" applyAlignment="1" applyProtection="1">
      <alignment horizontal="center"/>
      <protection locked="0"/>
    </xf>
    <xf numFmtId="177" fontId="18" fillId="0" borderId="0" xfId="0" applyNumberFormat="1" applyFont="1" applyFill="1" applyBorder="1" applyAlignment="1" applyProtection="1">
      <alignment horizontal="center" vertical="top"/>
      <protection locked="0"/>
    </xf>
    <xf numFmtId="0" fontId="17" fillId="0" borderId="0" xfId="0" applyFont="1" applyAlignment="1" applyProtection="1">
      <alignment horizontal="left" indent="1"/>
      <protection locked="0"/>
    </xf>
    <xf numFmtId="0" fontId="19" fillId="0" borderId="9" xfId="0" applyNumberFormat="1" applyFont="1" applyBorder="1" applyAlignment="1" applyProtection="1">
      <alignment horizontal="center"/>
      <protection locked="0"/>
    </xf>
    <xf numFmtId="0" fontId="18" fillId="0" borderId="0" xfId="0" applyFont="1" applyAlignment="1" applyProtection="1">
      <alignment horizontal="left" indent="1"/>
      <protection locked="0"/>
    </xf>
    <xf numFmtId="177" fontId="18" fillId="0" borderId="11" xfId="0" applyNumberFormat="1" applyFont="1" applyBorder="1" applyAlignment="1" applyProtection="1">
      <alignment horizontal="center" vertical="top"/>
      <protection locked="0"/>
    </xf>
    <xf numFmtId="0" fontId="12" fillId="0" borderId="0" xfId="0" applyFont="1" applyAlignment="1" applyProtection="1">
      <alignment horizontal="left" vertical="center" indent="1"/>
      <protection locked="0"/>
    </xf>
    <xf numFmtId="0" fontId="15" fillId="0" borderId="0" xfId="0" applyNumberFormat="1" applyFont="1" applyFill="1" applyBorder="1" applyAlignment="1" applyProtection="1">
      <alignment vertical="center"/>
      <protection locked="0"/>
    </xf>
    <xf numFmtId="177" fontId="18" fillId="0" borderId="0" xfId="0" applyNumberFormat="1" applyFont="1" applyBorder="1" applyAlignment="1" applyProtection="1">
      <alignment horizontal="center" vertical="top"/>
      <protection locked="0"/>
    </xf>
    <xf numFmtId="0" fontId="13" fillId="0" borderId="0" xfId="0" applyFont="1" applyAlignment="1" applyProtection="1">
      <alignment horizontal="center" vertical="center"/>
      <protection locked="0"/>
    </xf>
    <xf numFmtId="0" fontId="58" fillId="0" borderId="0" xfId="0" applyFont="1" applyProtection="1">
      <alignment vertical="center"/>
      <protection locked="0"/>
    </xf>
    <xf numFmtId="0" fontId="28" fillId="0" borderId="4" xfId="0" applyFont="1" applyBorder="1" applyAlignment="1" applyProtection="1">
      <alignment vertical="center"/>
      <protection locked="0"/>
    </xf>
    <xf numFmtId="0" fontId="31" fillId="0" borderId="1" xfId="0" applyFont="1" applyBorder="1" applyAlignment="1" applyProtection="1">
      <alignment horizontal="center" vertical="center"/>
      <protection locked="0"/>
    </xf>
    <xf numFmtId="0" fontId="31" fillId="0" borderId="0" xfId="0" applyFont="1" applyProtection="1">
      <alignment vertical="center"/>
      <protection locked="0"/>
    </xf>
    <xf numFmtId="6" fontId="34" fillId="2" borderId="1" xfId="2" applyFont="1" applyFill="1" applyBorder="1" applyProtection="1">
      <alignment vertical="center"/>
      <protection locked="0"/>
    </xf>
    <xf numFmtId="0" fontId="31" fillId="0" borderId="0" xfId="0" applyFont="1" applyBorder="1" applyProtection="1">
      <alignment vertical="center"/>
      <protection locked="0"/>
    </xf>
    <xf numFmtId="6" fontId="34" fillId="2" borderId="1" xfId="2" applyFont="1" applyFill="1" applyBorder="1" applyAlignment="1" applyProtection="1">
      <alignment horizontal="right" vertical="center"/>
      <protection locked="0"/>
    </xf>
    <xf numFmtId="0" fontId="31" fillId="2" borderId="1" xfId="0" applyFont="1" applyFill="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6" fontId="10" fillId="0" borderId="0" xfId="2" applyFont="1" applyBorder="1" applyAlignment="1" applyProtection="1">
      <alignment horizontal="right" vertical="center"/>
      <protection locked="0"/>
    </xf>
    <xf numFmtId="0" fontId="12" fillId="0" borderId="0" xfId="0" applyFont="1" applyBorder="1" applyAlignment="1" applyProtection="1">
      <alignment vertical="center"/>
      <protection locked="0"/>
    </xf>
    <xf numFmtId="0" fontId="12" fillId="0" borderId="0" xfId="0" applyFont="1" applyBorder="1" applyProtection="1">
      <alignment vertical="center"/>
      <protection locked="0"/>
    </xf>
    <xf numFmtId="0" fontId="34" fillId="2" borderId="1" xfId="0" applyFont="1" applyFill="1" applyBorder="1" applyAlignment="1" applyProtection="1">
      <alignment vertical="center"/>
      <protection locked="0"/>
    </xf>
    <xf numFmtId="0" fontId="3" fillId="0" borderId="0" xfId="0" applyFont="1" applyBorder="1" applyAlignment="1" applyProtection="1">
      <alignment horizontal="center" vertical="center"/>
      <protection locked="0"/>
    </xf>
    <xf numFmtId="176" fontId="3" fillId="0" borderId="0" xfId="0" applyNumberFormat="1" applyFont="1" applyBorder="1" applyProtection="1">
      <alignment vertical="center"/>
      <protection locked="0"/>
    </xf>
    <xf numFmtId="0" fontId="3" fillId="0" borderId="0" xfId="0" applyFont="1" applyBorder="1" applyProtection="1">
      <alignment vertical="center"/>
      <protection locked="0"/>
    </xf>
    <xf numFmtId="0" fontId="2" fillId="0" borderId="0" xfId="0" applyFont="1" applyBorder="1" applyAlignment="1" applyProtection="1">
      <alignment horizontal="left" vertical="center" indent="1"/>
      <protection locked="0"/>
    </xf>
    <xf numFmtId="0" fontId="14" fillId="0" borderId="0" xfId="0" applyFont="1" applyBorder="1" applyProtection="1">
      <alignment vertical="center"/>
      <protection locked="0"/>
    </xf>
    <xf numFmtId="0" fontId="12" fillId="0" borderId="0" xfId="0" applyFont="1" applyAlignment="1" applyProtection="1">
      <alignment vertical="top"/>
      <protection locked="0"/>
    </xf>
    <xf numFmtId="0" fontId="14" fillId="0" borderId="0" xfId="0" applyFont="1" applyProtection="1">
      <alignment vertical="center"/>
      <protection locked="0"/>
    </xf>
    <xf numFmtId="0" fontId="26" fillId="0" borderId="0" xfId="0" applyFont="1" applyProtection="1">
      <alignment vertical="center"/>
      <protection locked="0"/>
    </xf>
    <xf numFmtId="0" fontId="12" fillId="0" borderId="0" xfId="0" applyFont="1" applyAlignment="1" applyProtection="1">
      <alignment horizontal="left"/>
      <protection locked="0"/>
    </xf>
    <xf numFmtId="0" fontId="12" fillId="0" borderId="0" xfId="0" applyFont="1" applyAlignment="1" applyProtection="1">
      <protection locked="0"/>
    </xf>
    <xf numFmtId="0" fontId="2" fillId="0" borderId="0" xfId="0" applyFont="1" applyAlignment="1" applyProtection="1">
      <alignment horizontal="left"/>
      <protection locked="0"/>
    </xf>
    <xf numFmtId="0" fontId="8" fillId="0" borderId="0" xfId="1" applyNumberFormat="1" applyFont="1" applyFill="1" applyBorder="1" applyAlignment="1" applyProtection="1">
      <alignment horizontal="left"/>
      <protection locked="0"/>
    </xf>
    <xf numFmtId="0" fontId="1" fillId="0" borderId="0" xfId="0" applyFont="1" applyAlignment="1" applyProtection="1">
      <protection locked="0"/>
    </xf>
    <xf numFmtId="0" fontId="12" fillId="0" borderId="0" xfId="0" applyFont="1" applyAlignment="1" applyProtection="1">
      <alignment horizontal="right"/>
      <protection locked="0"/>
    </xf>
    <xf numFmtId="0" fontId="31" fillId="0" borderId="1" xfId="0" applyFont="1" applyBorder="1" applyAlignment="1" applyProtection="1">
      <alignment horizontal="center" vertical="center"/>
    </xf>
    <xf numFmtId="0" fontId="34" fillId="0" borderId="1" xfId="0" applyFont="1" applyBorder="1" applyAlignment="1" applyProtection="1">
      <alignment horizontal="center" vertical="center"/>
    </xf>
    <xf numFmtId="0" fontId="31" fillId="2" borderId="1" xfId="0" applyFont="1" applyFill="1" applyBorder="1" applyAlignment="1" applyProtection="1">
      <alignment horizontal="right" vertical="center"/>
      <protection locked="0"/>
    </xf>
    <xf numFmtId="0" fontId="12" fillId="0" borderId="0" xfId="0" applyFont="1" applyBorder="1" applyAlignment="1">
      <alignment horizontal="left" vertical="center"/>
    </xf>
    <xf numFmtId="0" fontId="2"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horizontal="right" vertical="center"/>
    </xf>
    <xf numFmtId="0" fontId="12" fillId="0" borderId="0" xfId="0" applyFont="1" applyAlignment="1">
      <alignment horizontal="right" vertical="center"/>
    </xf>
    <xf numFmtId="0" fontId="27" fillId="0" borderId="0" xfId="0" applyFont="1" applyAlignment="1">
      <alignment horizontal="left" vertical="center" indent="1"/>
    </xf>
    <xf numFmtId="0" fontId="2" fillId="0" borderId="0" xfId="0" applyFont="1" applyAlignment="1">
      <alignment horizontal="left" vertical="center"/>
    </xf>
    <xf numFmtId="0" fontId="12" fillId="0" borderId="0" xfId="0" applyNumberFormat="1" applyFont="1" applyAlignment="1">
      <alignment horizontal="left" vertical="center" indent="1"/>
    </xf>
    <xf numFmtId="0" fontId="2" fillId="2" borderId="22" xfId="0" applyFont="1" applyFill="1" applyBorder="1" applyAlignment="1">
      <alignment horizontal="left" vertical="center"/>
    </xf>
    <xf numFmtId="0" fontId="2" fillId="0" borderId="0" xfId="0" applyFont="1" applyAlignment="1">
      <alignment horizontal="right" vertical="center"/>
    </xf>
    <xf numFmtId="0" fontId="12" fillId="0" borderId="0" xfId="0" applyFont="1" applyAlignment="1">
      <alignment horizontal="left" vertical="center" wrapText="1"/>
    </xf>
    <xf numFmtId="0" fontId="12" fillId="0" borderId="27" xfId="0" applyFont="1" applyBorder="1" applyAlignment="1">
      <alignment horizontal="left" vertical="center" wrapText="1"/>
    </xf>
    <xf numFmtId="0" fontId="42" fillId="0" borderId="0" xfId="0" applyFont="1" applyBorder="1" applyAlignment="1" applyProtection="1">
      <alignment horizontal="center" vertical="top"/>
    </xf>
    <xf numFmtId="0" fontId="10" fillId="0" borderId="0" xfId="0" applyFont="1" applyAlignment="1">
      <alignment horizontal="lef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0" xfId="0" applyFont="1" applyAlignment="1">
      <alignment horizontal="left" vertical="center" wrapText="1"/>
    </xf>
    <xf numFmtId="0" fontId="2" fillId="2" borderId="21" xfId="0" applyFont="1" applyFill="1" applyBorder="1" applyAlignment="1">
      <alignment horizontal="left" vertical="center"/>
    </xf>
    <xf numFmtId="0" fontId="2" fillId="2" borderId="23"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top"/>
    </xf>
    <xf numFmtId="0" fontId="51" fillId="0" borderId="0" xfId="1" applyNumberFormat="1" applyFont="1" applyFill="1" applyBorder="1" applyAlignment="1" applyProtection="1">
      <alignment horizontal="center" vertical="top"/>
    </xf>
    <xf numFmtId="0" fontId="14" fillId="0" borderId="0" xfId="0" applyFont="1" applyAlignment="1">
      <alignment horizontal="center" vertical="center"/>
    </xf>
    <xf numFmtId="0" fontId="13" fillId="0" borderId="1" xfId="0" applyFont="1" applyBorder="1" applyAlignment="1">
      <alignment horizontal="center" vertical="center" wrapText="1"/>
    </xf>
    <xf numFmtId="179" fontId="1" fillId="0" borderId="2" xfId="0" applyNumberFormat="1" applyFont="1" applyBorder="1" applyAlignment="1">
      <alignment horizontal="right" vertical="center"/>
    </xf>
    <xf numFmtId="179" fontId="1" fillId="0" borderId="5" xfId="0" applyNumberFormat="1" applyFont="1" applyBorder="1" applyAlignment="1">
      <alignment horizontal="right" vertical="center"/>
    </xf>
    <xf numFmtId="179" fontId="1" fillId="0" borderId="3" xfId="0" applyNumberFormat="1" applyFont="1" applyBorder="1" applyAlignment="1">
      <alignment horizontal="right" vertical="center"/>
    </xf>
    <xf numFmtId="179" fontId="1" fillId="0" borderId="1" xfId="0" applyNumberFormat="1" applyFont="1" applyBorder="1" applyAlignment="1">
      <alignment horizontal="right" vertical="center"/>
    </xf>
    <xf numFmtId="178" fontId="14" fillId="0" borderId="1" xfId="0" applyNumberFormat="1" applyFont="1" applyBorder="1" applyAlignment="1">
      <alignment horizontal="right" vertical="center"/>
    </xf>
    <xf numFmtId="178" fontId="49" fillId="0" borderId="0" xfId="1" applyNumberFormat="1" applyFont="1" applyBorder="1" applyAlignment="1">
      <alignment horizontal="center" vertical="center"/>
    </xf>
    <xf numFmtId="178" fontId="50" fillId="0" borderId="0" xfId="0" applyNumberFormat="1" applyFont="1" applyBorder="1" applyAlignment="1">
      <alignment horizontal="center" vertical="center"/>
    </xf>
    <xf numFmtId="0" fontId="44" fillId="2" borderId="25" xfId="0" applyFont="1" applyFill="1" applyBorder="1" applyAlignment="1">
      <alignment horizontal="center"/>
    </xf>
    <xf numFmtId="0" fontId="44" fillId="2" borderId="26" xfId="0" applyFont="1" applyFill="1" applyBorder="1" applyAlignment="1">
      <alignment horizontal="center"/>
    </xf>
    <xf numFmtId="0" fontId="34" fillId="2" borderId="2" xfId="0" applyFont="1" applyFill="1" applyBorder="1" applyAlignment="1" applyProtection="1">
      <alignment horizontal="left" vertical="center"/>
      <protection locked="0"/>
    </xf>
    <xf numFmtId="0" fontId="34" fillId="2" borderId="5" xfId="0" applyFont="1" applyFill="1" applyBorder="1" applyAlignment="1" applyProtection="1">
      <alignment horizontal="left" vertical="center"/>
      <protection locked="0"/>
    </xf>
    <xf numFmtId="0" fontId="34" fillId="2" borderId="3" xfId="0" applyFont="1" applyFill="1" applyBorder="1" applyAlignment="1" applyProtection="1">
      <alignment horizontal="left" vertical="center"/>
      <protection locked="0"/>
    </xf>
    <xf numFmtId="0" fontId="27" fillId="0" borderId="0" xfId="0" applyFont="1" applyAlignment="1" applyProtection="1">
      <alignment horizontal="left" vertical="top"/>
      <protection locked="0"/>
    </xf>
    <xf numFmtId="0" fontId="13" fillId="0" borderId="4" xfId="0" applyFont="1" applyBorder="1" applyAlignment="1" applyProtection="1">
      <alignment horizontal="left" vertical="center"/>
      <protection locked="0"/>
    </xf>
    <xf numFmtId="0" fontId="31" fillId="0" borderId="1"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4" fillId="0" borderId="0" xfId="0" applyFont="1" applyBorder="1" applyAlignment="1" applyProtection="1">
      <alignment horizontal="right"/>
      <protection locked="0"/>
    </xf>
    <xf numFmtId="0" fontId="31" fillId="0" borderId="2"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31" fillId="0" borderId="3" xfId="0" applyFont="1" applyBorder="1" applyAlignment="1" applyProtection="1">
      <alignment horizontal="center" vertical="center"/>
      <protection locked="0"/>
    </xf>
    <xf numFmtId="0" fontId="57" fillId="4" borderId="0" xfId="0" applyFont="1" applyFill="1" applyAlignment="1" applyProtection="1">
      <alignment horizontal="center" vertical="center"/>
      <protection locked="0"/>
    </xf>
    <xf numFmtId="0" fontId="34" fillId="2" borderId="2" xfId="0" applyFont="1" applyFill="1" applyBorder="1" applyAlignment="1">
      <alignment horizontal="left" vertical="center"/>
    </xf>
    <xf numFmtId="0" fontId="34" fillId="2" borderId="5" xfId="0" applyFont="1" applyFill="1" applyBorder="1" applyAlignment="1">
      <alignment horizontal="left" vertical="center"/>
    </xf>
    <xf numFmtId="0" fontId="34" fillId="2" borderId="3" xfId="0" applyFont="1" applyFill="1" applyBorder="1" applyAlignment="1">
      <alignment horizontal="left" vertical="center"/>
    </xf>
    <xf numFmtId="0" fontId="27" fillId="0" borderId="0" xfId="0" applyFont="1" applyAlignment="1">
      <alignment horizontal="left" vertical="top"/>
    </xf>
    <xf numFmtId="0" fontId="34" fillId="2" borderId="2" xfId="0" applyFont="1" applyFill="1" applyBorder="1" applyAlignment="1">
      <alignment vertical="center"/>
    </xf>
    <xf numFmtId="0" fontId="34" fillId="2" borderId="5" xfId="0" applyFont="1" applyFill="1" applyBorder="1" applyAlignment="1">
      <alignment vertical="center"/>
    </xf>
    <xf numFmtId="0" fontId="34" fillId="2" borderId="3" xfId="0" applyFont="1" applyFill="1" applyBorder="1" applyAlignment="1">
      <alignment vertical="center"/>
    </xf>
    <xf numFmtId="0" fontId="13" fillId="0" borderId="4" xfId="0" applyFont="1" applyBorder="1" applyAlignment="1">
      <alignment horizontal="left" vertical="center"/>
    </xf>
    <xf numFmtId="0" fontId="31" fillId="0" borderId="1" xfId="0" applyFont="1" applyBorder="1" applyAlignment="1">
      <alignment horizontal="center" vertical="center"/>
    </xf>
    <xf numFmtId="0" fontId="4" fillId="0" borderId="0" xfId="0" applyFont="1" applyBorder="1" applyAlignment="1">
      <alignment horizontal="right"/>
    </xf>
    <xf numFmtId="0" fontId="57" fillId="4" borderId="0" xfId="0" applyFont="1" applyFill="1" applyAlignment="1">
      <alignment horizontal="center" vertical="center"/>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31" fillId="0" borderId="3" xfId="0" applyFont="1" applyBorder="1" applyAlignment="1">
      <alignment horizontal="center" vertical="center"/>
    </xf>
    <xf numFmtId="0" fontId="3" fillId="0" borderId="7" xfId="0" applyNumberFormat="1" applyFont="1" applyBorder="1" applyAlignment="1">
      <alignment horizontal="center" vertical="center"/>
    </xf>
    <xf numFmtId="0" fontId="3" fillId="0" borderId="0" xfId="0" applyNumberFormat="1" applyFont="1" applyBorder="1" applyAlignment="1">
      <alignment horizontal="center" vertical="center"/>
    </xf>
    <xf numFmtId="0" fontId="56" fillId="0" borderId="0" xfId="0" applyNumberFormat="1" applyFont="1" applyBorder="1" applyAlignment="1">
      <alignment horizontal="center" vertical="center"/>
    </xf>
    <xf numFmtId="0" fontId="3" fillId="0" borderId="4" xfId="0" applyNumberFormat="1" applyFont="1" applyBorder="1" applyAlignment="1">
      <alignment horizontal="center" vertical="center"/>
    </xf>
    <xf numFmtId="0" fontId="12" fillId="0" borderId="4" xfId="0" applyNumberFormat="1" applyFont="1" applyBorder="1" applyAlignment="1">
      <alignment horizontal="center" vertical="center"/>
    </xf>
    <xf numFmtId="178" fontId="41" fillId="0" borderId="0" xfId="3" applyNumberFormat="1" applyFont="1" applyBorder="1" applyAlignment="1">
      <alignment horizontal="right" vertical="center"/>
    </xf>
    <xf numFmtId="0" fontId="34" fillId="0" borderId="13" xfId="3" applyFont="1" applyBorder="1" applyAlignment="1">
      <alignment horizontal="center" vertical="center"/>
    </xf>
    <xf numFmtId="0" fontId="34" fillId="0" borderId="30" xfId="3" applyFont="1" applyBorder="1" applyAlignment="1">
      <alignment horizontal="center" vertical="center"/>
    </xf>
    <xf numFmtId="0" fontId="34" fillId="0" borderId="31" xfId="3" applyFont="1" applyBorder="1" applyAlignment="1">
      <alignment horizontal="center" vertical="center"/>
    </xf>
    <xf numFmtId="0" fontId="34" fillId="0" borderId="14" xfId="3" applyFont="1" applyBorder="1" applyAlignment="1">
      <alignment horizontal="center" vertical="center"/>
    </xf>
    <xf numFmtId="0" fontId="61" fillId="0" borderId="0" xfId="0" applyFont="1" applyAlignment="1">
      <alignment horizontal="left" vertical="top"/>
    </xf>
  </cellXfs>
  <cellStyles count="5">
    <cellStyle name="Excel Built-in Normal" xfId="4"/>
    <cellStyle name="ハイパーリンク" xfId="1" builtinId="8"/>
    <cellStyle name="通貨" xfId="2" builtinId="7"/>
    <cellStyle name="標準" xfId="0" builtinId="0"/>
    <cellStyle name="標準 2" xfId="3"/>
  </cellStyles>
  <dxfs count="0"/>
  <tableStyles count="0" defaultTableStyle="TableStyleMedium9" defaultPivotStyle="PivotStyleLight16"/>
  <colors>
    <mruColors>
      <color rgb="FFCCECFF"/>
      <color rgb="FF0000FF"/>
      <color rgb="FFFF00FF"/>
      <color rgb="FFFF9900"/>
      <color rgb="FFFF99FF"/>
      <color rgb="FFFFFFCC"/>
      <color rgb="FFCCFFCC"/>
      <color rgb="FF008E40"/>
      <color rgb="FFFFCC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24848</xdr:colOff>
      <xdr:row>50</xdr:row>
      <xdr:rowOff>67235</xdr:rowOff>
    </xdr:from>
    <xdr:to>
      <xdr:col>13</xdr:col>
      <xdr:colOff>190499</xdr:colOff>
      <xdr:row>53</xdr:row>
      <xdr:rowOff>89647</xdr:rowOff>
    </xdr:to>
    <xdr:sp macro="" textlink="">
      <xdr:nvSpPr>
        <xdr:cNvPr id="2" name="正方形/長方形 1"/>
        <xdr:cNvSpPr/>
      </xdr:nvSpPr>
      <xdr:spPr bwMode="auto">
        <a:xfrm>
          <a:off x="24848" y="10503322"/>
          <a:ext cx="7595151" cy="469673"/>
        </a:xfrm>
        <a:prstGeom prst="rect">
          <a:avLst/>
        </a:prstGeom>
        <a:no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b="1"/>
        </a:p>
      </xdr:txBody>
    </xdr:sp>
    <xdr:clientData/>
  </xdr:twoCellAnchor>
  <xdr:twoCellAnchor>
    <xdr:from>
      <xdr:col>8</xdr:col>
      <xdr:colOff>733258</xdr:colOff>
      <xdr:row>51</xdr:row>
      <xdr:rowOff>1</xdr:rowOff>
    </xdr:from>
    <xdr:to>
      <xdr:col>9</xdr:col>
      <xdr:colOff>77959</xdr:colOff>
      <xdr:row>52</xdr:row>
      <xdr:rowOff>145677</xdr:rowOff>
    </xdr:to>
    <xdr:sp macro="" textlink="">
      <xdr:nvSpPr>
        <xdr:cNvPr id="3" name="右矢印 2"/>
        <xdr:cNvSpPr/>
      </xdr:nvSpPr>
      <xdr:spPr bwMode="auto">
        <a:xfrm>
          <a:off x="4946670" y="10578354"/>
          <a:ext cx="229965" cy="302558"/>
        </a:xfrm>
        <a:prstGeom prst="rightArrow">
          <a:avLst/>
        </a:prstGeom>
        <a:solidFill>
          <a:sysClr val="window" lastClr="FFFFFF"/>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7" name="正方形/長方形 6"/>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481853</xdr:colOff>
      <xdr:row>11</xdr:row>
      <xdr:rowOff>21850</xdr:rowOff>
    </xdr:from>
    <xdr:to>
      <xdr:col>7</xdr:col>
      <xdr:colOff>1543050</xdr:colOff>
      <xdr:row>13</xdr:row>
      <xdr:rowOff>133350</xdr:rowOff>
    </xdr:to>
    <xdr:sp macro="" textlink="">
      <xdr:nvSpPr>
        <xdr:cNvPr id="8" name="四角形吹き出し 7"/>
        <xdr:cNvSpPr/>
      </xdr:nvSpPr>
      <xdr:spPr bwMode="auto">
        <a:xfrm>
          <a:off x="4206128" y="2050675"/>
          <a:ext cx="2547097" cy="530600"/>
        </a:xfrm>
        <a:prstGeom prst="wedgeRectCallout">
          <a:avLst>
            <a:gd name="adj1" fmla="val -58298"/>
            <a:gd name="adj2" fmla="val 85714"/>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9" name="直線コネクタ 8"/>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10" name="直線コネクタ 9"/>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11" name="正方形/長方形 10"/>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12" name="左カーブ矢印 11"/>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13" name="直線コネクタ 12"/>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14" name="直線コネクタ 13"/>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2" name="正方形/長方形 1"/>
        <xdr:cNvSpPr/>
      </xdr:nvSpPr>
      <xdr:spPr bwMode="auto">
        <a:xfrm>
          <a:off x="3733799" y="2600325"/>
          <a:ext cx="228601" cy="40005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481853</xdr:colOff>
      <xdr:row>11</xdr:row>
      <xdr:rowOff>21850</xdr:rowOff>
    </xdr:from>
    <xdr:to>
      <xdr:col>7</xdr:col>
      <xdr:colOff>1543050</xdr:colOff>
      <xdr:row>13</xdr:row>
      <xdr:rowOff>133350</xdr:rowOff>
    </xdr:to>
    <xdr:sp macro="" textlink="">
      <xdr:nvSpPr>
        <xdr:cNvPr id="3" name="四角形吹き出し 2"/>
        <xdr:cNvSpPr/>
      </xdr:nvSpPr>
      <xdr:spPr bwMode="auto">
        <a:xfrm>
          <a:off x="4206128" y="2203075"/>
          <a:ext cx="2756647" cy="530600"/>
        </a:xfrm>
        <a:prstGeom prst="wedgeRectCallout">
          <a:avLst>
            <a:gd name="adj1" fmla="val -58298"/>
            <a:gd name="adj2" fmla="val 85714"/>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4" name="直線コネクタ 3"/>
        <xdr:cNvCxnSpPr/>
      </xdr:nvCxnSpPr>
      <xdr:spPr bwMode="auto">
        <a:xfrm flipH="1">
          <a:off x="3520965" y="3599208"/>
          <a:ext cx="203311" cy="7350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5" name="直線コネクタ 4"/>
        <xdr:cNvCxnSpPr/>
      </xdr:nvCxnSpPr>
      <xdr:spPr bwMode="auto">
        <a:xfrm flipV="1">
          <a:off x="3527534" y="3608735"/>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6" name="正方形/長方形 5"/>
        <xdr:cNvSpPr/>
      </xdr:nvSpPr>
      <xdr:spPr bwMode="auto">
        <a:xfrm>
          <a:off x="3725518" y="3201642"/>
          <a:ext cx="230671" cy="40005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7" name="左カーブ矢印 6"/>
        <xdr:cNvSpPr/>
      </xdr:nvSpPr>
      <xdr:spPr bwMode="auto">
        <a:xfrm>
          <a:off x="3831949" y="3332917"/>
          <a:ext cx="273326" cy="41661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8" name="直線コネクタ 7"/>
        <xdr:cNvCxnSpPr/>
      </xdr:nvCxnSpPr>
      <xdr:spPr bwMode="auto">
        <a:xfrm flipV="1">
          <a:off x="3534103" y="3279227"/>
          <a:ext cx="0" cy="29199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9" name="直線コネクタ 8"/>
        <xdr:cNvCxnSpPr/>
      </xdr:nvCxnSpPr>
      <xdr:spPr bwMode="auto">
        <a:xfrm flipV="1">
          <a:off x="3540672" y="3213538"/>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156882</xdr:colOff>
      <xdr:row>26</xdr:row>
      <xdr:rowOff>33617</xdr:rowOff>
    </xdr:from>
    <xdr:to>
      <xdr:col>2</xdr:col>
      <xdr:colOff>1512794</xdr:colOff>
      <xdr:row>27</xdr:row>
      <xdr:rowOff>172009</xdr:rowOff>
    </xdr:to>
    <xdr:sp macro="" textlink="">
      <xdr:nvSpPr>
        <xdr:cNvPr id="10" name="四角形吹き出し 9"/>
        <xdr:cNvSpPr/>
      </xdr:nvSpPr>
      <xdr:spPr bwMode="auto">
        <a:xfrm>
          <a:off x="806823" y="5333999"/>
          <a:ext cx="1355912" cy="362510"/>
        </a:xfrm>
        <a:prstGeom prst="wedgeRectCallout">
          <a:avLst>
            <a:gd name="adj1" fmla="val -82960"/>
            <a:gd name="adj2" fmla="val -76981"/>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1</xdr:col>
      <xdr:colOff>56030</xdr:colOff>
      <xdr:row>37</xdr:row>
      <xdr:rowOff>59951</xdr:rowOff>
    </xdr:from>
    <xdr:to>
      <xdr:col>2</xdr:col>
      <xdr:colOff>1225924</xdr:colOff>
      <xdr:row>38</xdr:row>
      <xdr:rowOff>183215</xdr:rowOff>
    </xdr:to>
    <xdr:sp macro="" textlink="">
      <xdr:nvSpPr>
        <xdr:cNvPr id="11" name="四角形吹き出し 10"/>
        <xdr:cNvSpPr/>
      </xdr:nvSpPr>
      <xdr:spPr bwMode="auto">
        <a:xfrm flipV="1">
          <a:off x="493059" y="7769598"/>
          <a:ext cx="1382806" cy="347382"/>
        </a:xfrm>
        <a:prstGeom prst="wedgeRectCallout">
          <a:avLst>
            <a:gd name="adj1" fmla="val -62776"/>
            <a:gd name="adj2" fmla="val 150366"/>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2</xdr:col>
      <xdr:colOff>1414741</xdr:colOff>
      <xdr:row>37</xdr:row>
      <xdr:rowOff>79561</xdr:rowOff>
    </xdr:from>
    <xdr:to>
      <xdr:col>5</xdr:col>
      <xdr:colOff>170887</xdr:colOff>
      <xdr:row>38</xdr:row>
      <xdr:rowOff>183215</xdr:rowOff>
    </xdr:to>
    <xdr:sp macro="" textlink="">
      <xdr:nvSpPr>
        <xdr:cNvPr id="12" name="四角形吹き出し 11"/>
        <xdr:cNvSpPr/>
      </xdr:nvSpPr>
      <xdr:spPr bwMode="auto">
        <a:xfrm>
          <a:off x="2064682" y="7789208"/>
          <a:ext cx="1826558" cy="327772"/>
        </a:xfrm>
        <a:prstGeom prst="wedgeRectCallout">
          <a:avLst>
            <a:gd name="adj1" fmla="val -62239"/>
            <a:gd name="adj2" fmla="val -160974"/>
          </a:avLst>
        </a:prstGeom>
        <a:solidFill>
          <a:srgbClr val="FFFFFF"/>
        </a:solidFill>
        <a:ln w="28575" cap="flat" cmpd="sng" algn="ctr">
          <a:solidFill>
            <a:srgbClr val="00B0F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F0"/>
              </a:solidFill>
              <a:latin typeface="+mn-ea"/>
              <a:ea typeface="+mn-ea"/>
            </a:rPr>
            <a:t>Ｄ</a:t>
          </a:r>
          <a:r>
            <a:rPr kumimoji="1" lang="en-US" altLang="ja-JP" sz="900" b="1">
              <a:solidFill>
                <a:srgbClr val="00B0F0"/>
              </a:solidFill>
              <a:latin typeface="+mn-ea"/>
              <a:ea typeface="+mn-ea"/>
            </a:rPr>
            <a:t>.</a:t>
          </a:r>
          <a:r>
            <a:rPr kumimoji="1" lang="ja-JP" altLang="en-US" sz="900" b="1">
              <a:solidFill>
                <a:srgbClr val="00B0F0"/>
              </a:solidFill>
              <a:latin typeface="+mn-ea"/>
              <a:ea typeface="+mn-ea"/>
            </a:rPr>
            <a:t>商品名（長い場合は短縮）</a:t>
          </a:r>
        </a:p>
      </xdr:txBody>
    </xdr:sp>
    <xdr:clientData/>
  </xdr:twoCellAnchor>
  <xdr:twoCellAnchor>
    <xdr:from>
      <xdr:col>5</xdr:col>
      <xdr:colOff>634251</xdr:colOff>
      <xdr:row>37</xdr:row>
      <xdr:rowOff>67235</xdr:rowOff>
    </xdr:from>
    <xdr:to>
      <xdr:col>7</xdr:col>
      <xdr:colOff>744071</xdr:colOff>
      <xdr:row>38</xdr:row>
      <xdr:rowOff>183215</xdr:rowOff>
    </xdr:to>
    <xdr:sp macro="" textlink="">
      <xdr:nvSpPr>
        <xdr:cNvPr id="13" name="四角形吹き出し 12"/>
        <xdr:cNvSpPr/>
      </xdr:nvSpPr>
      <xdr:spPr bwMode="auto">
        <a:xfrm>
          <a:off x="4354604" y="7776882"/>
          <a:ext cx="1801908" cy="340098"/>
        </a:xfrm>
        <a:prstGeom prst="wedgeRectCallout">
          <a:avLst>
            <a:gd name="adj1" fmla="val -60404"/>
            <a:gd name="adj2" fmla="val -136620"/>
          </a:avLst>
        </a:prstGeom>
        <a:solidFill>
          <a:srgbClr val="FFFFFF"/>
        </a:solidFill>
        <a:ln w="28575" cap="flat" cmpd="sng" algn="ctr">
          <a:solidFill>
            <a:srgbClr val="7030A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7030A0"/>
              </a:solidFill>
              <a:latin typeface="+mn-ea"/>
              <a:ea typeface="+mn-ea"/>
            </a:rPr>
            <a:t>Ｅ</a:t>
          </a:r>
          <a:r>
            <a:rPr kumimoji="1" lang="en-US" altLang="ja-JP" sz="900" b="1">
              <a:solidFill>
                <a:srgbClr val="7030A0"/>
              </a:solidFill>
              <a:latin typeface="+mn-ea"/>
              <a:ea typeface="+mn-ea"/>
            </a:rPr>
            <a:t>.</a:t>
          </a:r>
          <a:r>
            <a:rPr kumimoji="1" lang="ja-JP" altLang="en-US" sz="900" b="1">
              <a:solidFill>
                <a:srgbClr val="7030A0"/>
              </a:solidFill>
              <a:latin typeface="+mn-ea"/>
              <a:ea typeface="+mn-ea"/>
            </a:rPr>
            <a:t>税込表示価格</a:t>
          </a:r>
          <a:r>
            <a:rPr kumimoji="1" lang="en-US" altLang="ja-JP" sz="900" b="1">
              <a:solidFill>
                <a:srgbClr val="7030A0"/>
              </a:solidFill>
              <a:latin typeface="+mn-ea"/>
              <a:ea typeface="+mn-ea"/>
            </a:rPr>
            <a:t>※10</a:t>
          </a:r>
          <a:r>
            <a:rPr kumimoji="1" lang="ja-JP" altLang="en-US" sz="900" b="1">
              <a:solidFill>
                <a:srgbClr val="7030A0"/>
              </a:solidFill>
              <a:latin typeface="+mn-ea"/>
              <a:ea typeface="+mn-ea"/>
            </a:rPr>
            <a:t>円単位</a:t>
          </a:r>
        </a:p>
      </xdr:txBody>
    </xdr:sp>
    <xdr:clientData/>
  </xdr:twoCellAnchor>
  <xdr:twoCellAnchor>
    <xdr:from>
      <xdr:col>2</xdr:col>
      <xdr:colOff>952500</xdr:colOff>
      <xdr:row>1</xdr:row>
      <xdr:rowOff>97491</xdr:rowOff>
    </xdr:from>
    <xdr:to>
      <xdr:col>2</xdr:col>
      <xdr:colOff>1933575</xdr:colOff>
      <xdr:row>3</xdr:row>
      <xdr:rowOff>135591</xdr:rowOff>
    </xdr:to>
    <xdr:sp macro="" textlink="">
      <xdr:nvSpPr>
        <xdr:cNvPr id="14" name="四角形吹き出し 13"/>
        <xdr:cNvSpPr/>
      </xdr:nvSpPr>
      <xdr:spPr bwMode="auto">
        <a:xfrm>
          <a:off x="1602441" y="276785"/>
          <a:ext cx="981075" cy="419100"/>
        </a:xfrm>
        <a:prstGeom prst="wedgeRectCallout">
          <a:avLst>
            <a:gd name="adj1" fmla="val -65377"/>
            <a:gd name="adj2" fmla="val -333"/>
          </a:avLst>
        </a:prstGeom>
        <a:solidFill>
          <a:srgbClr val="FFFFFF"/>
        </a:solidFill>
        <a:ln w="28575" cap="flat" cmpd="sng" algn="ctr">
          <a:solidFill>
            <a:srgbClr val="FF00FF"/>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00FF"/>
              </a:solidFill>
              <a:latin typeface="+mn-ea"/>
              <a:ea typeface="+mn-ea"/>
            </a:rPr>
            <a:t>Ｃ</a:t>
          </a:r>
          <a:r>
            <a:rPr kumimoji="1" lang="en-US" altLang="ja-JP" sz="900" b="1">
              <a:solidFill>
                <a:srgbClr val="FF00FF"/>
              </a:solidFill>
              <a:latin typeface="+mn-ea"/>
              <a:ea typeface="+mn-ea"/>
            </a:rPr>
            <a:t>.</a:t>
          </a:r>
          <a:r>
            <a:rPr kumimoji="1" lang="ja-JP" altLang="en-US" sz="900" b="1">
              <a:solidFill>
                <a:srgbClr val="FF00FF"/>
              </a:solidFill>
              <a:latin typeface="+mn-ea"/>
              <a:ea typeface="+mn-ea"/>
            </a:rPr>
            <a:t>作家名</a:t>
          </a:r>
        </a:p>
      </xdr:txBody>
    </xdr:sp>
    <xdr:clientData/>
  </xdr:twoCellAnchor>
  <xdr:twoCellAnchor>
    <xdr:from>
      <xdr:col>7</xdr:col>
      <xdr:colOff>1096496</xdr:colOff>
      <xdr:row>3</xdr:row>
      <xdr:rowOff>123265</xdr:rowOff>
    </xdr:from>
    <xdr:to>
      <xdr:col>7</xdr:col>
      <xdr:colOff>2096621</xdr:colOff>
      <xdr:row>5</xdr:row>
      <xdr:rowOff>161365</xdr:rowOff>
    </xdr:to>
    <xdr:sp macro="" textlink="">
      <xdr:nvSpPr>
        <xdr:cNvPr id="15" name="四角形吹き出し 14"/>
        <xdr:cNvSpPr/>
      </xdr:nvSpPr>
      <xdr:spPr bwMode="auto">
        <a:xfrm>
          <a:off x="6508937" y="683559"/>
          <a:ext cx="1000125" cy="419100"/>
        </a:xfrm>
        <a:prstGeom prst="wedgeRectCallout">
          <a:avLst>
            <a:gd name="adj1" fmla="val -36245"/>
            <a:gd name="adj2" fmla="val -88568"/>
          </a:avLst>
        </a:prstGeom>
        <a:solidFill>
          <a:srgbClr val="FFFFFF"/>
        </a:solidFill>
        <a:ln w="28575" cap="flat" cmpd="sng" algn="ctr">
          <a:solidFill>
            <a:srgbClr val="FF99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9900"/>
              </a:solidFill>
              <a:latin typeface="+mn-ea"/>
              <a:ea typeface="+mn-ea"/>
            </a:rPr>
            <a:t>Ａ</a:t>
          </a:r>
          <a:r>
            <a:rPr kumimoji="1" lang="en-US" altLang="ja-JP" sz="900" b="1">
              <a:solidFill>
                <a:srgbClr val="FF9900"/>
              </a:solidFill>
              <a:latin typeface="+mn-ea"/>
              <a:ea typeface="+mn-ea"/>
            </a:rPr>
            <a:t>.</a:t>
          </a:r>
          <a:r>
            <a:rPr kumimoji="1" lang="ja-JP" altLang="en-US" sz="900" b="1">
              <a:solidFill>
                <a:srgbClr val="FF9900"/>
              </a:solidFill>
              <a:latin typeface="+mn-ea"/>
              <a:ea typeface="+mn-ea"/>
            </a:rPr>
            <a:t>作家番号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okjawgeoartworks@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okjawgeoartworks@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ookjawgeoartworks@yahoo.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00B050"/>
  </sheetPr>
  <dimension ref="A1:S55"/>
  <sheetViews>
    <sheetView tabSelected="1" zoomScaleNormal="100" workbookViewId="0">
      <selection activeCell="Q9" sqref="Q9"/>
    </sheetView>
  </sheetViews>
  <sheetFormatPr defaultRowHeight="13.5"/>
  <cols>
    <col min="1" max="1" width="2.75" style="127" customWidth="1"/>
    <col min="2" max="2" width="7.5" style="127" customWidth="1"/>
    <col min="3" max="3" width="3.375" style="127" customWidth="1"/>
    <col min="4" max="4" width="3.875" style="127" customWidth="1"/>
    <col min="5" max="5" width="16.375" style="127" customWidth="1"/>
    <col min="6" max="6" width="8.25" style="127" customWidth="1"/>
    <col min="7" max="7" width="3.375" style="127" customWidth="1"/>
    <col min="8" max="8" width="11.75" style="127" customWidth="1"/>
    <col min="9" max="9" width="11.625" style="127" customWidth="1"/>
    <col min="10" max="10" width="10.75" style="127" customWidth="1"/>
    <col min="11" max="11" width="11.25" style="127" customWidth="1"/>
    <col min="12" max="12" width="4.25" style="128" customWidth="1"/>
    <col min="13" max="13" width="4.375" style="127" customWidth="1"/>
    <col min="14" max="14" width="3" style="127" customWidth="1"/>
    <col min="15" max="16384" width="9" style="127"/>
  </cols>
  <sheetData>
    <row r="1" spans="1:16" s="91" customFormat="1" ht="16.5" customHeight="1">
      <c r="A1" s="289" t="s">
        <v>143</v>
      </c>
      <c r="B1" s="289"/>
      <c r="C1" s="289"/>
      <c r="D1" s="289"/>
      <c r="E1" s="289"/>
      <c r="F1" s="289"/>
      <c r="G1" s="289"/>
      <c r="H1" s="289"/>
      <c r="I1" s="289"/>
      <c r="J1" s="289"/>
      <c r="K1" s="289"/>
      <c r="L1" s="289"/>
      <c r="M1" s="289"/>
      <c r="N1" s="289"/>
    </row>
    <row r="2" spans="1:16" s="5" customFormat="1" ht="18.95" customHeight="1">
      <c r="A2" s="92" t="s">
        <v>48</v>
      </c>
      <c r="B2" s="93"/>
      <c r="C2" s="290" t="s">
        <v>166</v>
      </c>
      <c r="D2" s="290"/>
      <c r="E2" s="290"/>
      <c r="F2" s="290"/>
      <c r="G2" s="290"/>
      <c r="H2" s="290"/>
      <c r="I2" s="290"/>
      <c r="J2" s="290"/>
      <c r="K2" s="290"/>
      <c r="L2" s="290"/>
      <c r="M2" s="94"/>
      <c r="N2" s="95" t="s">
        <v>49</v>
      </c>
    </row>
    <row r="3" spans="1:16" s="5" customFormat="1" ht="18.95" customHeight="1">
      <c r="A3" s="291" t="s">
        <v>50</v>
      </c>
      <c r="B3" s="291"/>
      <c r="C3" s="96" t="s">
        <v>51</v>
      </c>
      <c r="D3" s="97"/>
      <c r="E3" s="97"/>
      <c r="F3" s="97"/>
      <c r="G3" s="97"/>
      <c r="H3" s="97"/>
      <c r="I3" s="97"/>
      <c r="J3" s="97"/>
      <c r="K3" s="98"/>
      <c r="L3" s="98"/>
      <c r="M3" s="99"/>
    </row>
    <row r="4" spans="1:16" s="5" customFormat="1" ht="18.95" customHeight="1">
      <c r="A4" s="292" t="s">
        <v>52</v>
      </c>
      <c r="B4" s="292"/>
      <c r="C4" s="96" t="s">
        <v>142</v>
      </c>
      <c r="D4" s="100"/>
      <c r="E4" s="293"/>
      <c r="F4" s="293"/>
      <c r="G4" s="293"/>
      <c r="H4" s="293"/>
      <c r="I4" s="293"/>
      <c r="J4" s="293"/>
      <c r="K4" s="293"/>
      <c r="L4" s="293"/>
      <c r="M4" s="293"/>
      <c r="N4" s="293"/>
    </row>
    <row r="5" spans="1:16" s="5" customFormat="1" ht="18.95" customHeight="1">
      <c r="A5" s="92" t="s">
        <v>53</v>
      </c>
      <c r="B5" s="101"/>
      <c r="C5" s="96" t="s">
        <v>149</v>
      </c>
      <c r="D5" s="100"/>
      <c r="E5" s="100"/>
      <c r="F5" s="100"/>
      <c r="G5" s="100"/>
      <c r="H5" s="100"/>
      <c r="I5" s="100"/>
      <c r="L5" s="102"/>
    </row>
    <row r="6" spans="1:16" s="106" customFormat="1" ht="18.95" customHeight="1">
      <c r="A6" s="103"/>
      <c r="B6" s="104"/>
      <c r="C6" s="105" t="s">
        <v>144</v>
      </c>
      <c r="D6" s="104"/>
      <c r="E6" s="104"/>
      <c r="F6" s="104"/>
      <c r="G6" s="104"/>
      <c r="H6" s="104"/>
      <c r="I6" s="104"/>
      <c r="L6" s="107"/>
    </row>
    <row r="7" spans="1:16" s="106" customFormat="1" ht="18.95" customHeight="1">
      <c r="A7" s="108"/>
      <c r="B7" s="104"/>
      <c r="C7" s="346" t="s">
        <v>177</v>
      </c>
      <c r="D7" s="104"/>
      <c r="E7" s="104"/>
      <c r="F7" s="104"/>
      <c r="G7" s="104"/>
      <c r="H7" s="104"/>
      <c r="I7" s="104"/>
      <c r="L7" s="107"/>
    </row>
    <row r="8" spans="1:16" s="5" customFormat="1" ht="18.95" customHeight="1">
      <c r="A8" s="109"/>
      <c r="B8" s="110"/>
      <c r="C8" s="111" t="s">
        <v>2</v>
      </c>
      <c r="D8" s="112"/>
      <c r="E8" s="294"/>
      <c r="F8" s="294"/>
      <c r="G8" s="113" t="s">
        <v>54</v>
      </c>
      <c r="H8" s="114" t="s">
        <v>55</v>
      </c>
      <c r="I8" s="294"/>
      <c r="J8" s="294"/>
      <c r="K8" s="113" t="s">
        <v>54</v>
      </c>
      <c r="L8" s="112"/>
    </row>
    <row r="9" spans="1:16" s="5" customFormat="1" ht="18.95" customHeight="1">
      <c r="A9" s="115" t="s">
        <v>56</v>
      </c>
      <c r="B9" s="116"/>
      <c r="C9" s="285" t="s">
        <v>57</v>
      </c>
      <c r="D9" s="285"/>
      <c r="E9" s="285"/>
      <c r="F9" s="285"/>
      <c r="G9" s="285"/>
      <c r="H9" s="285"/>
      <c r="I9" s="285"/>
      <c r="J9" s="285"/>
      <c r="K9" s="285"/>
      <c r="L9" s="285"/>
      <c r="M9" s="285"/>
      <c r="N9" s="285"/>
    </row>
    <row r="10" spans="1:16" s="5" customFormat="1" ht="18.95" customHeight="1">
      <c r="A10" s="115" t="s">
        <v>93</v>
      </c>
      <c r="B10" s="116"/>
      <c r="C10" s="294"/>
      <c r="D10" s="294"/>
      <c r="E10" s="294"/>
      <c r="F10" s="117" t="s">
        <v>58</v>
      </c>
      <c r="H10" s="118"/>
      <c r="I10" s="118" t="s">
        <v>59</v>
      </c>
      <c r="J10" s="295"/>
      <c r="K10" s="295"/>
      <c r="L10" s="295"/>
      <c r="M10" s="295"/>
      <c r="N10" s="295"/>
    </row>
    <row r="11" spans="1:16" s="5" customFormat="1" ht="18.95" customHeight="1">
      <c r="A11" s="115" t="s">
        <v>94</v>
      </c>
      <c r="B11" s="115" t="s">
        <v>145</v>
      </c>
      <c r="C11" s="38"/>
      <c r="D11" s="38"/>
      <c r="E11" s="38"/>
      <c r="F11" s="284" t="s">
        <v>148</v>
      </c>
      <c r="G11" s="102"/>
      <c r="H11" s="118"/>
      <c r="I11" s="38"/>
      <c r="J11" s="38"/>
      <c r="K11" s="38"/>
      <c r="L11" s="38"/>
    </row>
    <row r="12" spans="1:16" s="5" customFormat="1" ht="18.95" customHeight="1">
      <c r="A12" s="102"/>
      <c r="B12" s="285"/>
      <c r="C12" s="285"/>
      <c r="D12" s="285"/>
      <c r="E12" s="285"/>
      <c r="F12" s="286" t="s">
        <v>168</v>
      </c>
      <c r="G12" s="286"/>
      <c r="H12" s="285"/>
      <c r="I12" s="285"/>
      <c r="J12" s="285"/>
      <c r="K12" s="285"/>
      <c r="L12" s="285"/>
      <c r="M12" s="285"/>
      <c r="N12" s="285"/>
    </row>
    <row r="13" spans="1:16" s="5" customFormat="1" ht="9.9499999999999993" customHeight="1" thickBot="1">
      <c r="A13" s="115"/>
      <c r="B13" s="38"/>
      <c r="C13" s="38"/>
      <c r="D13" s="38"/>
      <c r="E13" s="38"/>
      <c r="F13" s="38"/>
      <c r="G13" s="38"/>
      <c r="H13" s="38"/>
      <c r="I13" s="38"/>
      <c r="J13" s="38"/>
      <c r="L13" s="102"/>
    </row>
    <row r="14" spans="1:16" s="96" customFormat="1" ht="18.95" customHeight="1" thickBot="1">
      <c r="A14" s="92" t="s">
        <v>60</v>
      </c>
      <c r="C14" s="119"/>
      <c r="D14" s="120" t="s">
        <v>172</v>
      </c>
      <c r="G14" s="119"/>
      <c r="H14" s="96" t="s">
        <v>173</v>
      </c>
      <c r="L14" s="113"/>
      <c r="M14" s="281" t="s">
        <v>61</v>
      </c>
    </row>
    <row r="15" spans="1:16" s="5" customFormat="1" ht="17.100000000000001" customHeight="1">
      <c r="A15" s="296" t="s">
        <v>167</v>
      </c>
      <c r="B15" s="296"/>
      <c r="C15" s="296"/>
      <c r="D15" s="296"/>
      <c r="E15" s="296"/>
      <c r="F15" s="296"/>
      <c r="G15" s="296"/>
      <c r="H15" s="296"/>
      <c r="I15" s="296"/>
      <c r="J15" s="296"/>
      <c r="K15" s="296"/>
      <c r="L15" s="296"/>
      <c r="M15" s="296"/>
      <c r="N15" s="296"/>
      <c r="P15" s="283"/>
    </row>
    <row r="16" spans="1:16" s="5" customFormat="1" ht="17.100000000000001" customHeight="1">
      <c r="A16" s="26" t="s">
        <v>170</v>
      </c>
      <c r="L16" s="102"/>
    </row>
    <row r="17" spans="1:19" s="5" customFormat="1" ht="17.100000000000001" customHeight="1">
      <c r="A17" s="283" t="s">
        <v>169</v>
      </c>
      <c r="L17" s="102"/>
      <c r="P17" s="283"/>
    </row>
    <row r="18" spans="1:19" s="5" customFormat="1" ht="17.100000000000001" customHeight="1">
      <c r="A18" s="92" t="s">
        <v>171</v>
      </c>
      <c r="L18" s="102"/>
      <c r="P18" s="120"/>
      <c r="S18" s="96"/>
    </row>
    <row r="19" spans="1:19" s="5" customFormat="1" ht="17.100000000000001" customHeight="1">
      <c r="A19" s="110" t="s">
        <v>62</v>
      </c>
      <c r="L19" s="102"/>
      <c r="P19" s="283"/>
    </row>
    <row r="20" spans="1:19" s="5" customFormat="1" ht="17.100000000000001" customHeight="1">
      <c r="A20" s="110" t="s">
        <v>63</v>
      </c>
      <c r="L20" s="102"/>
    </row>
    <row r="21" spans="1:19" s="5" customFormat="1" ht="9.9499999999999993" customHeight="1">
      <c r="A21" s="110"/>
      <c r="L21" s="102"/>
    </row>
    <row r="22" spans="1:19" s="5" customFormat="1" ht="18.95" customHeight="1" thickBot="1">
      <c r="A22" s="92" t="s">
        <v>165</v>
      </c>
      <c r="F22" s="102"/>
    </row>
    <row r="23" spans="1:19" s="278" customFormat="1" ht="18.95" customHeight="1" thickBot="1">
      <c r="B23" s="96"/>
      <c r="C23" s="119"/>
      <c r="D23" s="96" t="s">
        <v>64</v>
      </c>
      <c r="E23" s="96"/>
      <c r="F23" s="96"/>
      <c r="G23" s="119"/>
      <c r="H23" s="96" t="s">
        <v>65</v>
      </c>
      <c r="I23" s="96"/>
      <c r="J23" s="96"/>
      <c r="L23" s="279"/>
      <c r="M23" s="280" t="s">
        <v>146</v>
      </c>
    </row>
    <row r="24" spans="1:19" s="5" customFormat="1" ht="20.100000000000001" customHeight="1">
      <c r="A24" s="26" t="s">
        <v>147</v>
      </c>
      <c r="B24" s="28"/>
      <c r="C24" s="28"/>
      <c r="D24" s="28"/>
      <c r="E24" s="28"/>
      <c r="F24" s="28"/>
      <c r="G24" s="28"/>
      <c r="H24" s="28"/>
      <c r="I24" s="28"/>
      <c r="J24" s="28"/>
      <c r="K24" s="122"/>
      <c r="L24" s="122"/>
    </row>
    <row r="25" spans="1:19" s="5" customFormat="1" ht="18.75" customHeight="1">
      <c r="A25" s="297" t="s">
        <v>66</v>
      </c>
      <c r="B25" s="297"/>
      <c r="C25" s="297"/>
      <c r="D25" s="297"/>
      <c r="E25" s="297"/>
      <c r="F25" s="297"/>
      <c r="G25" s="297"/>
      <c r="H25" s="297"/>
      <c r="I25" s="297"/>
      <c r="J25" s="297"/>
      <c r="K25" s="297"/>
      <c r="L25" s="297"/>
      <c r="M25" s="297"/>
      <c r="N25" s="297"/>
    </row>
    <row r="26" spans="1:19" s="5" customFormat="1" ht="18.95" customHeight="1" thickBot="1">
      <c r="A26" s="92" t="s">
        <v>150</v>
      </c>
      <c r="E26" s="122"/>
      <c r="F26" s="102"/>
      <c r="G26" s="122"/>
      <c r="H26" s="122"/>
      <c r="I26" s="122"/>
      <c r="J26" s="122"/>
      <c r="L26" s="102"/>
    </row>
    <row r="27" spans="1:19" s="278" customFormat="1" ht="18.95" customHeight="1" thickBot="1">
      <c r="B27" s="96"/>
      <c r="C27" s="119"/>
      <c r="D27" s="96" t="s">
        <v>67</v>
      </c>
      <c r="E27" s="96"/>
      <c r="F27" s="96"/>
      <c r="G27" s="119"/>
      <c r="H27" s="96" t="s">
        <v>65</v>
      </c>
      <c r="I27" s="96"/>
      <c r="J27" s="96"/>
      <c r="K27" s="280"/>
      <c r="L27" s="279"/>
      <c r="M27" s="280" t="s">
        <v>146</v>
      </c>
    </row>
    <row r="28" spans="1:19" s="5" customFormat="1" ht="20.100000000000001" customHeight="1">
      <c r="A28" s="152" t="s">
        <v>97</v>
      </c>
      <c r="K28" s="102"/>
    </row>
    <row r="29" spans="1:19" s="5" customFormat="1" ht="9.9499999999999993" customHeight="1" thickBot="1">
      <c r="A29" s="110"/>
      <c r="L29" s="102"/>
    </row>
    <row r="30" spans="1:19" s="96" customFormat="1" ht="18.95" customHeight="1" thickBot="1">
      <c r="A30" s="92" t="s">
        <v>68</v>
      </c>
      <c r="C30" s="119"/>
      <c r="D30" s="96" t="s">
        <v>69</v>
      </c>
      <c r="G30" s="119"/>
      <c r="H30" s="96" t="s">
        <v>70</v>
      </c>
      <c r="K30" s="280"/>
      <c r="L30" s="113"/>
      <c r="M30" s="280" t="s">
        <v>146</v>
      </c>
    </row>
    <row r="31" spans="1:19" s="28" customFormat="1" ht="17.100000000000001" customHeight="1">
      <c r="A31" s="123" t="s">
        <v>71</v>
      </c>
      <c r="B31" s="124"/>
      <c r="C31" s="5"/>
      <c r="D31" s="110"/>
      <c r="E31" s="110"/>
      <c r="F31" s="110"/>
      <c r="G31" s="5"/>
      <c r="H31" s="5"/>
      <c r="I31" s="5"/>
      <c r="J31" s="5"/>
      <c r="L31" s="121"/>
    </row>
    <row r="32" spans="1:19" s="28" customFormat="1" ht="17.100000000000001" customHeight="1">
      <c r="A32" s="123" t="s">
        <v>157</v>
      </c>
      <c r="B32" s="123"/>
      <c r="L32" s="121"/>
    </row>
    <row r="33" spans="1:14" s="5" customFormat="1" ht="17.100000000000001" customHeight="1">
      <c r="A33" s="123" t="s">
        <v>154</v>
      </c>
      <c r="B33" s="123"/>
      <c r="C33" s="28"/>
      <c r="D33" s="28"/>
      <c r="E33" s="28"/>
      <c r="F33" s="28"/>
      <c r="G33" s="28"/>
      <c r="H33" s="28"/>
      <c r="I33" s="28"/>
      <c r="J33" s="28"/>
      <c r="L33" s="125"/>
    </row>
    <row r="34" spans="1:14" s="5" customFormat="1" ht="17.100000000000001" customHeight="1">
      <c r="A34" s="123" t="s">
        <v>72</v>
      </c>
      <c r="B34" s="123"/>
      <c r="C34" s="28"/>
      <c r="D34" s="28"/>
      <c r="E34" s="28"/>
      <c r="F34" s="28"/>
      <c r="G34" s="28"/>
      <c r="H34" s="28"/>
      <c r="I34" s="28"/>
      <c r="J34" s="28"/>
      <c r="L34" s="102"/>
    </row>
    <row r="35" spans="1:14" s="5" customFormat="1" ht="17.100000000000001" customHeight="1">
      <c r="A35" s="159" t="s">
        <v>141</v>
      </c>
      <c r="B35" s="124"/>
      <c r="L35" s="102"/>
    </row>
    <row r="36" spans="1:14" s="5" customFormat="1" ht="17.100000000000001" customHeight="1">
      <c r="A36" s="160" t="s">
        <v>104</v>
      </c>
      <c r="L36" s="102"/>
    </row>
    <row r="37" spans="1:14" s="142" customFormat="1" ht="11.25" customHeight="1">
      <c r="A37" s="161" t="s">
        <v>73</v>
      </c>
      <c r="B37" s="162"/>
      <c r="L37" s="163"/>
    </row>
    <row r="38" spans="1:14" ht="9.9499999999999993" customHeight="1" thickBot="1">
      <c r="A38" s="92"/>
      <c r="B38" s="126"/>
      <c r="C38" s="126"/>
      <c r="D38" s="126"/>
      <c r="E38" s="126"/>
      <c r="F38" s="126"/>
      <c r="G38" s="126"/>
      <c r="H38" s="5"/>
      <c r="I38" s="5"/>
      <c r="J38" s="5"/>
      <c r="K38" s="5"/>
      <c r="L38" s="102"/>
    </row>
    <row r="39" spans="1:14" s="138" customFormat="1" ht="18.95" customHeight="1" thickBot="1">
      <c r="A39" s="287" t="s">
        <v>156</v>
      </c>
      <c r="B39" s="287"/>
      <c r="C39" s="287"/>
      <c r="D39" s="287"/>
      <c r="E39" s="287"/>
      <c r="F39" s="287"/>
      <c r="G39" s="287"/>
      <c r="H39" s="287"/>
      <c r="I39" s="287"/>
      <c r="J39" s="287"/>
      <c r="K39" s="287"/>
      <c r="L39" s="287"/>
      <c r="M39" s="288"/>
      <c r="N39" s="150"/>
    </row>
    <row r="40" spans="1:14" s="138" customFormat="1" ht="4.5" customHeight="1">
      <c r="A40" s="148"/>
      <c r="B40" s="148"/>
      <c r="C40" s="148"/>
      <c r="D40" s="148"/>
      <c r="E40" s="148"/>
      <c r="F40" s="148"/>
      <c r="G40" s="148"/>
      <c r="H40" s="148"/>
      <c r="I40" s="148"/>
      <c r="J40" s="148"/>
      <c r="K40" s="148"/>
      <c r="L40" s="148"/>
      <c r="M40" s="149"/>
      <c r="N40" s="151"/>
    </row>
    <row r="41" spans="1:14" ht="15.95" customHeight="1">
      <c r="A41" s="277" t="s">
        <v>155</v>
      </c>
      <c r="B41" s="5"/>
      <c r="C41" s="5"/>
      <c r="D41" s="5"/>
      <c r="E41" s="5"/>
      <c r="F41" s="5"/>
      <c r="H41" s="128"/>
      <c r="I41" s="129" t="s">
        <v>74</v>
      </c>
      <c r="J41" s="129" t="s">
        <v>75</v>
      </c>
      <c r="K41" s="129" t="s">
        <v>76</v>
      </c>
      <c r="L41" s="300" t="s">
        <v>77</v>
      </c>
      <c r="M41" s="300"/>
      <c r="N41" s="300"/>
    </row>
    <row r="42" spans="1:14" ht="15.95" customHeight="1">
      <c r="A42" s="110" t="s">
        <v>78</v>
      </c>
      <c r="B42" s="5"/>
      <c r="H42" s="130" t="s">
        <v>79</v>
      </c>
      <c r="I42" s="158">
        <v>3600</v>
      </c>
      <c r="J42" s="209">
        <v>3600</v>
      </c>
      <c r="K42" s="209">
        <v>3600</v>
      </c>
      <c r="L42" s="301">
        <v>3600</v>
      </c>
      <c r="M42" s="302"/>
      <c r="N42" s="303"/>
    </row>
    <row r="43" spans="1:14" ht="15.95" customHeight="1">
      <c r="A43" s="132" t="s">
        <v>80</v>
      </c>
      <c r="B43" s="5"/>
      <c r="H43" s="130" t="s">
        <v>81</v>
      </c>
      <c r="I43" s="131">
        <v>0</v>
      </c>
      <c r="J43" s="131">
        <v>500</v>
      </c>
      <c r="K43" s="131">
        <v>0</v>
      </c>
      <c r="L43" s="304">
        <v>500</v>
      </c>
      <c r="M43" s="304"/>
      <c r="N43" s="304"/>
    </row>
    <row r="44" spans="1:14" ht="15.95" customHeight="1">
      <c r="A44" s="132" t="s">
        <v>140</v>
      </c>
      <c r="B44" s="5"/>
      <c r="H44" s="130" t="s">
        <v>82</v>
      </c>
      <c r="I44" s="131">
        <v>0</v>
      </c>
      <c r="J44" s="131">
        <v>0</v>
      </c>
      <c r="K44" s="131">
        <v>500</v>
      </c>
      <c r="L44" s="304">
        <v>500</v>
      </c>
      <c r="M44" s="304"/>
      <c r="N44" s="304"/>
    </row>
    <row r="45" spans="1:14" ht="15.95" customHeight="1">
      <c r="A45" s="133" t="s">
        <v>83</v>
      </c>
      <c r="H45" s="130" t="s">
        <v>84</v>
      </c>
      <c r="I45" s="134">
        <f>SUM(I41:I44)</f>
        <v>3600</v>
      </c>
      <c r="J45" s="134">
        <f t="shared" ref="J45:L45" si="0">SUM(J41:J44)</f>
        <v>4100</v>
      </c>
      <c r="K45" s="134">
        <f t="shared" si="0"/>
        <v>4100</v>
      </c>
      <c r="L45" s="305">
        <f t="shared" si="0"/>
        <v>4600</v>
      </c>
      <c r="M45" s="305"/>
      <c r="N45" s="305"/>
    </row>
    <row r="46" spans="1:14" ht="6.75" customHeight="1">
      <c r="A46" s="110" t="s">
        <v>85</v>
      </c>
      <c r="H46" s="135"/>
      <c r="I46" s="136"/>
      <c r="J46" s="136"/>
      <c r="K46" s="136"/>
      <c r="L46" s="136"/>
    </row>
    <row r="47" spans="1:14" ht="15" customHeight="1">
      <c r="A47" s="92" t="s">
        <v>86</v>
      </c>
      <c r="D47" s="92" t="s">
        <v>87</v>
      </c>
      <c r="H47" s="135"/>
      <c r="I47" s="136"/>
      <c r="J47" s="136"/>
      <c r="K47" s="136"/>
      <c r="L47" s="136"/>
    </row>
    <row r="48" spans="1:14" ht="18" customHeight="1">
      <c r="D48" s="96" t="s">
        <v>98</v>
      </c>
      <c r="H48" s="135"/>
      <c r="I48" s="136"/>
      <c r="J48" s="136"/>
      <c r="K48" s="136"/>
      <c r="L48" s="136"/>
    </row>
    <row r="49" spans="1:14" ht="16.5" customHeight="1">
      <c r="D49" s="306" t="s">
        <v>88</v>
      </c>
      <c r="E49" s="307"/>
      <c r="F49" s="307"/>
      <c r="G49" s="307"/>
      <c r="H49" s="307"/>
      <c r="I49" s="307"/>
      <c r="J49" s="307"/>
      <c r="K49" s="307"/>
      <c r="L49" s="137"/>
    </row>
    <row r="50" spans="1:14" ht="20.100000000000001" customHeight="1">
      <c r="D50" s="92" t="s">
        <v>158</v>
      </c>
      <c r="H50" s="135"/>
      <c r="I50" s="136"/>
      <c r="J50" s="136"/>
      <c r="K50" s="136"/>
      <c r="L50" s="136"/>
    </row>
    <row r="51" spans="1:14" s="138" customFormat="1" ht="12" customHeight="1" thickBot="1">
      <c r="A51" s="298"/>
      <c r="B51" s="298"/>
      <c r="C51" s="298"/>
      <c r="D51" s="298"/>
      <c r="E51" s="298"/>
      <c r="F51" s="298"/>
      <c r="G51" s="298"/>
      <c r="H51" s="298"/>
      <c r="I51" s="298"/>
      <c r="J51" s="298"/>
      <c r="K51" s="298"/>
      <c r="L51" s="298"/>
      <c r="M51" s="298"/>
      <c r="N51" s="298"/>
    </row>
    <row r="52" spans="1:14" s="142" customFormat="1" ht="12" customHeight="1">
      <c r="A52" s="139" t="s">
        <v>89</v>
      </c>
      <c r="B52" s="140"/>
      <c r="C52" s="141"/>
      <c r="D52" s="141"/>
      <c r="E52" s="141"/>
      <c r="F52" s="141"/>
      <c r="G52" s="141"/>
      <c r="H52" s="141"/>
      <c r="I52" s="141"/>
      <c r="J52" s="139" t="s">
        <v>90</v>
      </c>
      <c r="K52" s="141"/>
      <c r="L52" s="174"/>
      <c r="M52" s="308"/>
      <c r="N52" s="141"/>
    </row>
    <row r="53" spans="1:14" s="146" customFormat="1" ht="12" customHeight="1" thickBot="1">
      <c r="A53" s="143" t="s">
        <v>91</v>
      </c>
      <c r="B53" s="144"/>
      <c r="C53" s="145"/>
      <c r="D53" s="145"/>
      <c r="E53" s="145"/>
      <c r="F53" s="145"/>
      <c r="G53" s="145"/>
      <c r="H53" s="145"/>
      <c r="I53" s="145"/>
      <c r="J53" s="143" t="s">
        <v>92</v>
      </c>
      <c r="K53" s="145"/>
      <c r="L53" s="174"/>
      <c r="M53" s="309"/>
      <c r="N53" s="145"/>
    </row>
    <row r="54" spans="1:14" ht="10.5" customHeight="1"/>
    <row r="55" spans="1:14" ht="16.5" customHeight="1">
      <c r="A55" s="299" t="s">
        <v>1</v>
      </c>
      <c r="B55" s="299"/>
      <c r="C55" s="299"/>
      <c r="D55" s="299"/>
      <c r="E55" s="299"/>
      <c r="F55" s="299"/>
      <c r="G55" s="299"/>
      <c r="H55" s="299"/>
      <c r="I55" s="299"/>
      <c r="J55" s="299"/>
      <c r="K55" s="299"/>
      <c r="L55" s="299"/>
      <c r="M55" s="299"/>
      <c r="N55" s="299"/>
    </row>
  </sheetData>
  <mergeCells count="25">
    <mergeCell ref="A51:N51"/>
    <mergeCell ref="A55:N55"/>
    <mergeCell ref="L41:N41"/>
    <mergeCell ref="L42:N42"/>
    <mergeCell ref="L43:N43"/>
    <mergeCell ref="L44:N44"/>
    <mergeCell ref="L45:N45"/>
    <mergeCell ref="D49:K49"/>
    <mergeCell ref="M52:M53"/>
    <mergeCell ref="B12:E12"/>
    <mergeCell ref="H12:N12"/>
    <mergeCell ref="F12:G12"/>
    <mergeCell ref="A39:M39"/>
    <mergeCell ref="A1:N1"/>
    <mergeCell ref="C2:L2"/>
    <mergeCell ref="A3:B3"/>
    <mergeCell ref="A4:B4"/>
    <mergeCell ref="E4:N4"/>
    <mergeCell ref="E8:F8"/>
    <mergeCell ref="I8:J8"/>
    <mergeCell ref="C10:E10"/>
    <mergeCell ref="J10:N10"/>
    <mergeCell ref="A15:N15"/>
    <mergeCell ref="A25:N25"/>
    <mergeCell ref="C9:N9"/>
  </mergeCells>
  <phoneticPr fontId="6"/>
  <hyperlinks>
    <hyperlink ref="D49" r:id="rId1"/>
  </hyperlinks>
  <printOptions horizontalCentered="1" verticalCentered="1"/>
  <pageMargins left="0" right="0" top="0" bottom="0"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sheetPr>
    <tabColor rgb="FF00B0F0"/>
  </sheetPr>
  <dimension ref="A1:H51"/>
  <sheetViews>
    <sheetView zoomScale="85" zoomScaleNormal="85" workbookViewId="0">
      <selection activeCell="O26" sqref="O26"/>
    </sheetView>
  </sheetViews>
  <sheetFormatPr defaultRowHeight="13.5"/>
  <cols>
    <col min="1" max="1" width="5.75" style="210" customWidth="1"/>
    <col min="2" max="2" width="2.75" style="210" customWidth="1"/>
    <col min="3" max="3" width="27.375" style="210" customWidth="1"/>
    <col min="4" max="4" width="4.125" style="210" customWidth="1"/>
    <col min="5" max="6" width="8.875" style="210" customWidth="1"/>
    <col min="7" max="7" width="13.375" style="210" customWidth="1"/>
    <col min="8" max="8" width="29.125" style="210" customWidth="1"/>
    <col min="9" max="16384" width="9" style="210"/>
  </cols>
  <sheetData>
    <row r="1" spans="1:8">
      <c r="A1" s="316" t="s">
        <v>164</v>
      </c>
      <c r="B1" s="316"/>
      <c r="C1" s="316"/>
      <c r="D1" s="316"/>
      <c r="E1" s="316"/>
      <c r="F1" s="316"/>
      <c r="G1" s="316"/>
      <c r="H1" s="316"/>
    </row>
    <row r="2" spans="1:8" ht="12" customHeight="1"/>
    <row r="3" spans="1:8" s="212" customFormat="1" ht="17.25" customHeight="1">
      <c r="A3" s="211" t="s">
        <v>2</v>
      </c>
      <c r="C3" s="213"/>
      <c r="D3" s="212" t="s">
        <v>3</v>
      </c>
      <c r="F3" s="317" t="s">
        <v>13</v>
      </c>
      <c r="G3" s="317"/>
      <c r="H3" s="214"/>
    </row>
    <row r="4" spans="1:8" s="212" customFormat="1" ht="12" customHeight="1">
      <c r="A4" s="211"/>
      <c r="C4" s="215"/>
      <c r="E4" s="216"/>
      <c r="F4" s="216"/>
      <c r="G4" s="215"/>
      <c r="H4" s="215"/>
    </row>
    <row r="5" spans="1:8" ht="17.25" customHeight="1">
      <c r="A5" s="217" t="s">
        <v>174</v>
      </c>
    </row>
    <row r="6" spans="1:8" ht="17.100000000000001" customHeight="1">
      <c r="A6" s="217" t="s">
        <v>18</v>
      </c>
    </row>
    <row r="7" spans="1:8" ht="17.100000000000001" customHeight="1">
      <c r="A7" s="218" t="s">
        <v>105</v>
      </c>
    </row>
    <row r="8" spans="1:8" ht="17.100000000000001" customHeight="1">
      <c r="A8" s="219" t="s">
        <v>110</v>
      </c>
    </row>
    <row r="9" spans="1:8" ht="17.100000000000001" customHeight="1">
      <c r="A9" s="220" t="s">
        <v>22</v>
      </c>
    </row>
    <row r="10" spans="1:8" ht="17.100000000000001" customHeight="1">
      <c r="A10" s="220" t="s">
        <v>47</v>
      </c>
    </row>
    <row r="11" spans="1:8" ht="17.100000000000001" customHeight="1">
      <c r="A11" s="217" t="s">
        <v>15</v>
      </c>
    </row>
    <row r="12" spans="1:8" ht="17.100000000000001" customHeight="1">
      <c r="A12" s="217"/>
      <c r="H12" s="221"/>
    </row>
    <row r="13" spans="1:8" ht="17.100000000000001" customHeight="1">
      <c r="A13" s="222" t="s">
        <v>9</v>
      </c>
    </row>
    <row r="14" spans="1:8" ht="15.95" customHeight="1">
      <c r="A14" s="223" t="s">
        <v>26</v>
      </c>
      <c r="D14" s="224">
        <v>1</v>
      </c>
      <c r="E14" s="225" t="s">
        <v>11</v>
      </c>
      <c r="G14" s="226"/>
    </row>
    <row r="15" spans="1:8" ht="15.95" customHeight="1">
      <c r="A15" s="227" t="s">
        <v>27</v>
      </c>
      <c r="D15" s="228">
        <v>1</v>
      </c>
      <c r="E15" s="229">
        <v>2200</v>
      </c>
      <c r="F15" s="230"/>
      <c r="G15" s="231" t="s">
        <v>12</v>
      </c>
      <c r="H15" s="232"/>
    </row>
    <row r="16" spans="1:8" ht="15.95" customHeight="1">
      <c r="A16" s="233" t="s">
        <v>28</v>
      </c>
      <c r="D16" s="234"/>
      <c r="E16" s="235"/>
      <c r="F16" s="236"/>
      <c r="G16" s="231" t="s">
        <v>159</v>
      </c>
    </row>
    <row r="17" spans="1:8" ht="15.95" customHeight="1">
      <c r="A17" s="237" t="s">
        <v>29</v>
      </c>
      <c r="D17" s="224">
        <v>1</v>
      </c>
      <c r="E17" s="238" t="s">
        <v>10</v>
      </c>
      <c r="G17" s="231" t="s">
        <v>160</v>
      </c>
    </row>
    <row r="18" spans="1:8" ht="15.95" customHeight="1">
      <c r="A18" s="239" t="s">
        <v>30</v>
      </c>
      <c r="D18" s="228">
        <v>5</v>
      </c>
      <c r="E18" s="240">
        <v>200</v>
      </c>
      <c r="G18" s="231" t="s">
        <v>161</v>
      </c>
    </row>
    <row r="19" spans="1:8" s="244" customFormat="1" ht="15.95" customHeight="1">
      <c r="A19" s="241" t="s">
        <v>106</v>
      </c>
      <c r="B19" s="210"/>
      <c r="C19" s="210"/>
      <c r="D19" s="242"/>
      <c r="E19" s="243"/>
      <c r="F19" s="210"/>
      <c r="G19" s="231" t="s">
        <v>19</v>
      </c>
      <c r="H19" s="210"/>
    </row>
    <row r="20" spans="1:8" s="244" customFormat="1" ht="7.5" customHeight="1">
      <c r="A20" s="241"/>
      <c r="B20" s="210"/>
      <c r="C20" s="210"/>
      <c r="D20" s="242"/>
      <c r="E20" s="243"/>
      <c r="F20" s="210"/>
      <c r="H20" s="210"/>
    </row>
    <row r="21" spans="1:8" s="245" customFormat="1" ht="19.5" customHeight="1">
      <c r="A21" s="321" t="s">
        <v>139</v>
      </c>
      <c r="B21" s="321"/>
      <c r="C21" s="321"/>
      <c r="D21" s="321"/>
      <c r="E21" s="321"/>
      <c r="F21" s="321"/>
      <c r="G21" s="321"/>
      <c r="H21" s="321"/>
    </row>
    <row r="22" spans="1:8" s="226" customFormat="1" ht="18.75" customHeight="1">
      <c r="A22" s="314" t="s">
        <v>46</v>
      </c>
      <c r="B22" s="314"/>
      <c r="C22" s="314"/>
      <c r="D22" s="314"/>
      <c r="E22" s="314"/>
      <c r="F22" s="314"/>
      <c r="G22" s="246" t="s">
        <v>95</v>
      </c>
      <c r="H22" s="246"/>
    </row>
    <row r="23" spans="1:8" s="248" customFormat="1" ht="15" customHeight="1">
      <c r="A23" s="273" t="s">
        <v>6</v>
      </c>
      <c r="B23" s="318" t="s">
        <v>107</v>
      </c>
      <c r="C23" s="319"/>
      <c r="D23" s="319"/>
      <c r="E23" s="320"/>
      <c r="F23" s="247" t="s">
        <v>4</v>
      </c>
      <c r="G23" s="247" t="s">
        <v>16</v>
      </c>
      <c r="H23" s="247" t="s">
        <v>17</v>
      </c>
    </row>
    <row r="24" spans="1:8" s="250" customFormat="1" ht="18" customHeight="1">
      <c r="A24" s="273" t="s">
        <v>20</v>
      </c>
      <c r="B24" s="310"/>
      <c r="C24" s="311"/>
      <c r="D24" s="311"/>
      <c r="E24" s="312"/>
      <c r="F24" s="249"/>
      <c r="G24" s="275"/>
      <c r="H24" s="252"/>
    </row>
    <row r="25" spans="1:8" s="250" customFormat="1" ht="18" customHeight="1">
      <c r="A25" s="274" t="s">
        <v>23</v>
      </c>
      <c r="B25" s="310"/>
      <c r="C25" s="311"/>
      <c r="D25" s="311"/>
      <c r="E25" s="312"/>
      <c r="F25" s="249"/>
      <c r="G25" s="275"/>
      <c r="H25" s="252"/>
    </row>
    <row r="26" spans="1:8" s="250" customFormat="1" ht="18" customHeight="1">
      <c r="A26" s="274" t="s">
        <v>133</v>
      </c>
      <c r="B26" s="310"/>
      <c r="C26" s="311"/>
      <c r="D26" s="311"/>
      <c r="E26" s="312"/>
      <c r="F26" s="249"/>
      <c r="G26" s="275"/>
      <c r="H26" s="252"/>
    </row>
    <row r="27" spans="1:8" s="250" customFormat="1" ht="18" customHeight="1">
      <c r="A27" s="273" t="s">
        <v>42</v>
      </c>
      <c r="B27" s="310"/>
      <c r="C27" s="311"/>
      <c r="D27" s="311"/>
      <c r="E27" s="312"/>
      <c r="F27" s="251"/>
      <c r="G27" s="275"/>
      <c r="H27" s="252"/>
    </row>
    <row r="28" spans="1:8" s="250" customFormat="1" ht="18" customHeight="1">
      <c r="A28" s="273" t="s">
        <v>43</v>
      </c>
      <c r="B28" s="310"/>
      <c r="C28" s="311"/>
      <c r="D28" s="311"/>
      <c r="E28" s="312"/>
      <c r="F28" s="251"/>
      <c r="G28" s="275"/>
      <c r="H28" s="252"/>
    </row>
    <row r="29" spans="1:8" s="257" customFormat="1" ht="15" customHeight="1">
      <c r="A29" s="253" t="s">
        <v>151</v>
      </c>
      <c r="B29" s="254"/>
      <c r="C29" s="254"/>
      <c r="D29" s="254"/>
      <c r="E29" s="254"/>
      <c r="F29" s="255"/>
      <c r="G29" s="256"/>
      <c r="H29" s="256"/>
    </row>
    <row r="30" spans="1:8" s="248" customFormat="1" ht="18.75" customHeight="1">
      <c r="A30" s="314" t="s">
        <v>46</v>
      </c>
      <c r="B30" s="314"/>
      <c r="C30" s="314"/>
      <c r="D30" s="314"/>
      <c r="E30" s="314"/>
      <c r="F30" s="314"/>
      <c r="G30" s="246" t="s">
        <v>96</v>
      </c>
      <c r="H30" s="246"/>
    </row>
    <row r="31" spans="1:8" s="248" customFormat="1" ht="15" customHeight="1">
      <c r="A31" s="273" t="s">
        <v>6</v>
      </c>
      <c r="B31" s="315" t="s">
        <v>108</v>
      </c>
      <c r="C31" s="315"/>
      <c r="D31" s="315"/>
      <c r="E31" s="315"/>
      <c r="F31" s="247" t="s">
        <v>4</v>
      </c>
      <c r="G31" s="247" t="s">
        <v>5</v>
      </c>
      <c r="H31" s="247" t="s">
        <v>14</v>
      </c>
    </row>
    <row r="32" spans="1:8" s="248" customFormat="1" ht="18" customHeight="1">
      <c r="A32" s="273">
        <v>1</v>
      </c>
      <c r="B32" s="310"/>
      <c r="C32" s="311"/>
      <c r="D32" s="311"/>
      <c r="E32" s="312"/>
      <c r="F32" s="251"/>
      <c r="G32" s="258"/>
      <c r="H32" s="252"/>
    </row>
    <row r="33" spans="1:8" s="248" customFormat="1" ht="18" customHeight="1">
      <c r="A33" s="273">
        <v>2</v>
      </c>
      <c r="B33" s="310"/>
      <c r="C33" s="311"/>
      <c r="D33" s="311"/>
      <c r="E33" s="312"/>
      <c r="F33" s="251"/>
      <c r="G33" s="258"/>
      <c r="H33" s="252"/>
    </row>
    <row r="34" spans="1:8" s="248" customFormat="1" ht="18" customHeight="1">
      <c r="A34" s="273">
        <v>3</v>
      </c>
      <c r="B34" s="310"/>
      <c r="C34" s="311"/>
      <c r="D34" s="311"/>
      <c r="E34" s="312"/>
      <c r="F34" s="251"/>
      <c r="G34" s="258"/>
      <c r="H34" s="252"/>
    </row>
    <row r="35" spans="1:8" s="248" customFormat="1" ht="18" customHeight="1">
      <c r="A35" s="273">
        <v>4</v>
      </c>
      <c r="B35" s="310"/>
      <c r="C35" s="311"/>
      <c r="D35" s="311"/>
      <c r="E35" s="312"/>
      <c r="F35" s="251"/>
      <c r="G35" s="258"/>
      <c r="H35" s="252"/>
    </row>
    <row r="36" spans="1:8" s="248" customFormat="1" ht="18" customHeight="1">
      <c r="A36" s="273">
        <v>5</v>
      </c>
      <c r="B36" s="310"/>
      <c r="C36" s="311"/>
      <c r="D36" s="311"/>
      <c r="E36" s="312"/>
      <c r="F36" s="251"/>
      <c r="G36" s="258"/>
      <c r="H36" s="252"/>
    </row>
    <row r="37" spans="1:8" s="248" customFormat="1" ht="18" customHeight="1">
      <c r="A37" s="273">
        <v>6</v>
      </c>
      <c r="B37" s="310"/>
      <c r="C37" s="311"/>
      <c r="D37" s="311"/>
      <c r="E37" s="312"/>
      <c r="F37" s="251"/>
      <c r="G37" s="258"/>
      <c r="H37" s="252"/>
    </row>
    <row r="38" spans="1:8" s="248" customFormat="1" ht="18" customHeight="1">
      <c r="A38" s="273">
        <v>7</v>
      </c>
      <c r="B38" s="310"/>
      <c r="C38" s="311"/>
      <c r="D38" s="311"/>
      <c r="E38" s="312"/>
      <c r="F38" s="251"/>
      <c r="G38" s="258"/>
      <c r="H38" s="252"/>
    </row>
    <row r="39" spans="1:8" s="248" customFormat="1" ht="18" customHeight="1">
      <c r="A39" s="273">
        <v>8</v>
      </c>
      <c r="B39" s="310"/>
      <c r="C39" s="311"/>
      <c r="D39" s="311"/>
      <c r="E39" s="312"/>
      <c r="F39" s="251"/>
      <c r="G39" s="258"/>
      <c r="H39" s="252"/>
    </row>
    <row r="40" spans="1:8" s="248" customFormat="1" ht="18" customHeight="1">
      <c r="A40" s="273">
        <v>9</v>
      </c>
      <c r="B40" s="310"/>
      <c r="C40" s="311"/>
      <c r="D40" s="311"/>
      <c r="E40" s="312"/>
      <c r="F40" s="251"/>
      <c r="G40" s="258"/>
      <c r="H40" s="252"/>
    </row>
    <row r="41" spans="1:8" s="248" customFormat="1" ht="18" customHeight="1">
      <c r="A41" s="273">
        <v>10</v>
      </c>
      <c r="B41" s="310"/>
      <c r="C41" s="311"/>
      <c r="D41" s="311"/>
      <c r="E41" s="312"/>
      <c r="F41" s="251"/>
      <c r="G41" s="258"/>
      <c r="H41" s="252"/>
    </row>
    <row r="42" spans="1:8" s="248" customFormat="1" ht="18" customHeight="1">
      <c r="A42" s="273">
        <v>11</v>
      </c>
      <c r="B42" s="310"/>
      <c r="C42" s="311"/>
      <c r="D42" s="311"/>
      <c r="E42" s="312"/>
      <c r="F42" s="251"/>
      <c r="G42" s="258"/>
      <c r="H42" s="252"/>
    </row>
    <row r="43" spans="1:8" s="248" customFormat="1" ht="18" customHeight="1">
      <c r="A43" s="273">
        <v>12</v>
      </c>
      <c r="B43" s="310"/>
      <c r="C43" s="311"/>
      <c r="D43" s="311"/>
      <c r="E43" s="312"/>
      <c r="F43" s="251"/>
      <c r="G43" s="258"/>
      <c r="H43" s="252"/>
    </row>
    <row r="44" spans="1:8" s="248" customFormat="1" ht="18" customHeight="1">
      <c r="A44" s="273">
        <v>13</v>
      </c>
      <c r="B44" s="310"/>
      <c r="C44" s="311"/>
      <c r="D44" s="311"/>
      <c r="E44" s="312"/>
      <c r="F44" s="251"/>
      <c r="G44" s="258"/>
      <c r="H44" s="252"/>
    </row>
    <row r="45" spans="1:8" s="248" customFormat="1" ht="18" customHeight="1">
      <c r="A45" s="273">
        <v>14</v>
      </c>
      <c r="B45" s="310"/>
      <c r="C45" s="311"/>
      <c r="D45" s="311"/>
      <c r="E45" s="312"/>
      <c r="F45" s="251"/>
      <c r="G45" s="258"/>
      <c r="H45" s="252"/>
    </row>
    <row r="46" spans="1:8" s="248" customFormat="1" ht="18" customHeight="1">
      <c r="A46" s="273">
        <v>15</v>
      </c>
      <c r="B46" s="310"/>
      <c r="C46" s="311"/>
      <c r="D46" s="311"/>
      <c r="E46" s="312"/>
      <c r="F46" s="251"/>
      <c r="G46" s="258"/>
      <c r="H46" s="252"/>
    </row>
    <row r="47" spans="1:8" s="263" customFormat="1" ht="18.75" customHeight="1">
      <c r="A47" s="253" t="s">
        <v>25</v>
      </c>
      <c r="B47" s="259"/>
      <c r="C47" s="259"/>
      <c r="D47" s="259"/>
      <c r="E47" s="259"/>
      <c r="F47" s="260"/>
      <c r="G47" s="261"/>
      <c r="H47" s="262"/>
    </row>
    <row r="48" spans="1:8" s="265" customFormat="1" ht="15" customHeight="1">
      <c r="A48" s="264" t="s">
        <v>153</v>
      </c>
      <c r="B48" s="259"/>
      <c r="C48" s="259"/>
      <c r="D48" s="259"/>
      <c r="E48" s="259"/>
      <c r="F48" s="260"/>
      <c r="G48" s="261"/>
      <c r="H48" s="262"/>
    </row>
    <row r="49" spans="1:8" s="266" customFormat="1" ht="15" customHeight="1">
      <c r="A49" s="313" t="s">
        <v>152</v>
      </c>
      <c r="B49" s="313"/>
      <c r="C49" s="313"/>
      <c r="D49" s="313"/>
      <c r="E49" s="313"/>
      <c r="F49" s="313"/>
      <c r="G49" s="313"/>
      <c r="H49" s="313"/>
    </row>
    <row r="50" spans="1:8" s="265" customFormat="1">
      <c r="A50" s="267" t="s">
        <v>132</v>
      </c>
      <c r="B50" s="268"/>
      <c r="C50" s="268"/>
      <c r="D50" s="268"/>
      <c r="E50" s="268"/>
      <c r="F50" s="268"/>
      <c r="G50" s="268"/>
      <c r="H50" s="268"/>
    </row>
    <row r="51" spans="1:8" s="271" customFormat="1" ht="18" customHeight="1">
      <c r="A51" s="269"/>
      <c r="B51" s="211"/>
      <c r="C51" s="270" t="s">
        <v>0</v>
      </c>
      <c r="E51" s="211"/>
      <c r="G51" s="211"/>
      <c r="H51" s="272" t="s">
        <v>1</v>
      </c>
    </row>
  </sheetData>
  <mergeCells count="28">
    <mergeCell ref="A1:H1"/>
    <mergeCell ref="F3:G3"/>
    <mergeCell ref="B23:E23"/>
    <mergeCell ref="B24:E24"/>
    <mergeCell ref="B27:E27"/>
    <mergeCell ref="B25:E25"/>
    <mergeCell ref="A21:H21"/>
    <mergeCell ref="A49:H49"/>
    <mergeCell ref="A22:F22"/>
    <mergeCell ref="A30:F30"/>
    <mergeCell ref="B26:E26"/>
    <mergeCell ref="B35:E35"/>
    <mergeCell ref="B31:E31"/>
    <mergeCell ref="B32:E32"/>
    <mergeCell ref="B33:E33"/>
    <mergeCell ref="B34:E34"/>
    <mergeCell ref="B28:E28"/>
    <mergeCell ref="B42:E42"/>
    <mergeCell ref="B43:E43"/>
    <mergeCell ref="B44:E44"/>
    <mergeCell ref="B45:E45"/>
    <mergeCell ref="B46:E46"/>
    <mergeCell ref="B36:E36"/>
    <mergeCell ref="B37:E37"/>
    <mergeCell ref="B38:E38"/>
    <mergeCell ref="B40:E40"/>
    <mergeCell ref="B41:E41"/>
    <mergeCell ref="B39:E39"/>
  </mergeCells>
  <phoneticPr fontId="6"/>
  <hyperlinks>
    <hyperlink ref="C51"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sheetPr>
    <tabColor rgb="FFFFFF00"/>
  </sheetPr>
  <dimension ref="A1:L51"/>
  <sheetViews>
    <sheetView zoomScaleNormal="100" workbookViewId="0">
      <selection activeCell="O26" sqref="O26"/>
    </sheetView>
  </sheetViews>
  <sheetFormatPr defaultRowHeight="13.5"/>
  <cols>
    <col min="1" max="1" width="5.75" style="4" customWidth="1"/>
    <col min="2" max="2" width="2.75" style="4" customWidth="1"/>
    <col min="3" max="3" width="27.375" style="4" customWidth="1"/>
    <col min="4" max="4" width="4.125" style="4" customWidth="1"/>
    <col min="5" max="6" width="8.875" style="4" customWidth="1"/>
    <col min="7" max="7" width="13.375" style="4" customWidth="1"/>
    <col min="8" max="8" width="29.125" style="4" customWidth="1"/>
    <col min="9" max="13" width="9" style="4"/>
    <col min="14" max="14" width="3.125" style="4" customWidth="1"/>
    <col min="15" max="16384" width="9" style="4"/>
  </cols>
  <sheetData>
    <row r="1" spans="1:11" s="210" customFormat="1">
      <c r="A1" s="316" t="s">
        <v>164</v>
      </c>
      <c r="B1" s="316"/>
      <c r="C1" s="316"/>
      <c r="D1" s="316"/>
      <c r="E1" s="316"/>
      <c r="F1" s="316"/>
      <c r="G1" s="316"/>
      <c r="H1" s="316"/>
    </row>
    <row r="2" spans="1:11" ht="12" customHeight="1"/>
    <row r="3" spans="1:11" s="21" customFormat="1" ht="17.25" customHeight="1">
      <c r="A3" s="2" t="s">
        <v>2</v>
      </c>
      <c r="C3" s="170" t="s">
        <v>131</v>
      </c>
      <c r="D3" s="21" t="s">
        <v>3</v>
      </c>
      <c r="F3" s="331" t="s">
        <v>13</v>
      </c>
      <c r="G3" s="331"/>
      <c r="H3" s="171">
        <v>23</v>
      </c>
    </row>
    <row r="4" spans="1:11" s="21" customFormat="1" ht="12" customHeight="1">
      <c r="A4" s="2"/>
      <c r="C4" s="20"/>
      <c r="E4" s="206"/>
      <c r="F4" s="206"/>
      <c r="G4" s="20"/>
      <c r="H4" s="20"/>
    </row>
    <row r="5" spans="1:11" ht="17.25" customHeight="1">
      <c r="A5" s="3" t="s">
        <v>174</v>
      </c>
    </row>
    <row r="6" spans="1:11" ht="17.100000000000001" customHeight="1">
      <c r="A6" s="3" t="s">
        <v>18</v>
      </c>
      <c r="J6" s="26"/>
      <c r="K6" s="5"/>
    </row>
    <row r="7" spans="1:11" ht="17.100000000000001" customHeight="1">
      <c r="A7" s="40" t="s">
        <v>105</v>
      </c>
      <c r="J7" s="26"/>
      <c r="K7" s="28"/>
    </row>
    <row r="8" spans="1:11" ht="17.100000000000001" customHeight="1">
      <c r="A8" s="198" t="s">
        <v>110</v>
      </c>
      <c r="J8" s="26"/>
      <c r="K8" s="28"/>
    </row>
    <row r="9" spans="1:11" ht="17.100000000000001" customHeight="1">
      <c r="A9" s="30" t="s">
        <v>22</v>
      </c>
      <c r="J9" s="26"/>
      <c r="K9" s="28"/>
    </row>
    <row r="10" spans="1:11" ht="17.100000000000001" customHeight="1">
      <c r="A10" s="30" t="s">
        <v>47</v>
      </c>
      <c r="J10" s="26"/>
      <c r="K10" s="28"/>
    </row>
    <row r="11" spans="1:11" ht="17.100000000000001" customHeight="1">
      <c r="A11" s="3" t="s">
        <v>15</v>
      </c>
      <c r="J11" s="29"/>
      <c r="K11" s="5"/>
    </row>
    <row r="12" spans="1:11" ht="17.100000000000001" customHeight="1">
      <c r="A12" s="3"/>
      <c r="H12" s="22"/>
      <c r="J12" s="26"/>
      <c r="K12" s="5"/>
    </row>
    <row r="13" spans="1:11" ht="17.100000000000001" customHeight="1">
      <c r="A13" s="207" t="s">
        <v>9</v>
      </c>
    </row>
    <row r="14" spans="1:11" ht="15.95" customHeight="1">
      <c r="A14" s="18" t="s">
        <v>26</v>
      </c>
      <c r="D14" s="34">
        <v>1</v>
      </c>
      <c r="E14" s="14" t="s">
        <v>11</v>
      </c>
      <c r="G14" s="17"/>
    </row>
    <row r="15" spans="1:11" ht="15.95" customHeight="1">
      <c r="A15" s="9" t="s">
        <v>27</v>
      </c>
      <c r="D15" s="35">
        <v>1</v>
      </c>
      <c r="E15" s="12">
        <v>2200</v>
      </c>
      <c r="F15" s="8"/>
      <c r="G15" s="7" t="s">
        <v>12</v>
      </c>
      <c r="H15" s="39"/>
    </row>
    <row r="16" spans="1:11" ht="15.95" customHeight="1">
      <c r="A16" s="41" t="s">
        <v>28</v>
      </c>
      <c r="D16" s="36"/>
      <c r="E16" s="19"/>
      <c r="F16" s="13"/>
      <c r="G16" s="7" t="s">
        <v>162</v>
      </c>
    </row>
    <row r="17" spans="1:10" ht="15.95" customHeight="1">
      <c r="A17" s="10" t="s">
        <v>29</v>
      </c>
      <c r="D17" s="34">
        <v>1</v>
      </c>
      <c r="E17" s="16" t="s">
        <v>10</v>
      </c>
      <c r="G17" s="7" t="s">
        <v>163</v>
      </c>
    </row>
    <row r="18" spans="1:10" ht="15.95" customHeight="1">
      <c r="A18" s="11" t="s">
        <v>30</v>
      </c>
      <c r="D18" s="35">
        <v>5</v>
      </c>
      <c r="E18" s="15">
        <v>200</v>
      </c>
      <c r="G18" s="7" t="s">
        <v>161</v>
      </c>
    </row>
    <row r="19" spans="1:10" s="27" customFormat="1" ht="15.95" customHeight="1">
      <c r="A19" s="282" t="s">
        <v>106</v>
      </c>
      <c r="B19" s="4"/>
      <c r="C19" s="4"/>
      <c r="D19" s="23"/>
      <c r="E19" s="24"/>
      <c r="F19" s="4"/>
      <c r="G19" s="7" t="s">
        <v>19</v>
      </c>
      <c r="H19" s="4"/>
    </row>
    <row r="20" spans="1:10" s="27" customFormat="1" ht="7.5" customHeight="1">
      <c r="A20" s="165"/>
      <c r="B20" s="4"/>
      <c r="C20" s="4"/>
      <c r="D20" s="23"/>
      <c r="E20" s="24"/>
      <c r="F20" s="4"/>
      <c r="H20" s="4"/>
    </row>
    <row r="21" spans="1:10" s="199" customFormat="1" ht="19.5" customHeight="1">
      <c r="A21" s="332" t="s">
        <v>139</v>
      </c>
      <c r="B21" s="332"/>
      <c r="C21" s="332"/>
      <c r="D21" s="332"/>
      <c r="E21" s="332"/>
      <c r="F21" s="332"/>
      <c r="G21" s="332"/>
      <c r="H21" s="332"/>
      <c r="J21" s="200"/>
    </row>
    <row r="22" spans="1:10" s="17" customFormat="1" ht="18.75" customHeight="1">
      <c r="A22" s="329" t="s">
        <v>46</v>
      </c>
      <c r="B22" s="329"/>
      <c r="C22" s="329"/>
      <c r="D22" s="329"/>
      <c r="E22" s="329"/>
      <c r="F22" s="329"/>
      <c r="G22" s="147" t="s">
        <v>95</v>
      </c>
      <c r="H22" s="147"/>
    </row>
    <row r="23" spans="1:10" s="85" customFormat="1" ht="15" customHeight="1">
      <c r="A23" s="208" t="s">
        <v>6</v>
      </c>
      <c r="B23" s="333" t="s">
        <v>107</v>
      </c>
      <c r="C23" s="334"/>
      <c r="D23" s="334"/>
      <c r="E23" s="335"/>
      <c r="F23" s="208" t="s">
        <v>4</v>
      </c>
      <c r="G23" s="208" t="s">
        <v>16</v>
      </c>
      <c r="H23" s="208" t="s">
        <v>17</v>
      </c>
    </row>
    <row r="24" spans="1:10" s="86" customFormat="1" ht="18" customHeight="1">
      <c r="A24" s="176" t="s">
        <v>20</v>
      </c>
      <c r="B24" s="326" t="s">
        <v>118</v>
      </c>
      <c r="C24" s="327"/>
      <c r="D24" s="327"/>
      <c r="E24" s="328"/>
      <c r="F24" s="201">
        <v>600000</v>
      </c>
      <c r="G24" s="169" t="s">
        <v>119</v>
      </c>
      <c r="H24" s="169" t="s">
        <v>120</v>
      </c>
    </row>
    <row r="25" spans="1:10" s="86" customFormat="1" ht="18" customHeight="1">
      <c r="A25" s="87" t="s">
        <v>23</v>
      </c>
      <c r="B25" s="326" t="s">
        <v>121</v>
      </c>
      <c r="C25" s="327"/>
      <c r="D25" s="327"/>
      <c r="E25" s="328"/>
      <c r="F25" s="201">
        <v>25000</v>
      </c>
      <c r="G25" s="169" t="s">
        <v>122</v>
      </c>
      <c r="H25" s="169" t="s">
        <v>120</v>
      </c>
    </row>
    <row r="26" spans="1:10" s="86" customFormat="1" ht="18" customHeight="1">
      <c r="A26" s="87" t="s">
        <v>134</v>
      </c>
      <c r="B26" s="326" t="s">
        <v>123</v>
      </c>
      <c r="C26" s="327"/>
      <c r="D26" s="327"/>
      <c r="E26" s="328"/>
      <c r="F26" s="201">
        <v>10000</v>
      </c>
      <c r="G26" s="169" t="s">
        <v>124</v>
      </c>
      <c r="H26" s="169" t="s">
        <v>120</v>
      </c>
    </row>
    <row r="27" spans="1:10" s="86" customFormat="1" ht="18" customHeight="1">
      <c r="A27" s="176" t="s">
        <v>42</v>
      </c>
      <c r="B27" s="322"/>
      <c r="C27" s="323"/>
      <c r="D27" s="323"/>
      <c r="E27" s="324"/>
      <c r="F27" s="166"/>
      <c r="G27" s="169"/>
      <c r="H27" s="168"/>
    </row>
    <row r="28" spans="1:10" s="86" customFormat="1" ht="18" customHeight="1">
      <c r="A28" s="176" t="s">
        <v>31</v>
      </c>
      <c r="B28" s="322"/>
      <c r="C28" s="323"/>
      <c r="D28" s="323"/>
      <c r="E28" s="324"/>
      <c r="F28" s="166"/>
      <c r="G28" s="169"/>
      <c r="H28" s="168"/>
    </row>
    <row r="29" spans="1:10" s="196" customFormat="1" ht="15" customHeight="1">
      <c r="A29" s="276" t="s">
        <v>151</v>
      </c>
      <c r="B29" s="194"/>
      <c r="C29" s="194"/>
      <c r="D29" s="194"/>
      <c r="E29" s="194"/>
      <c r="F29" s="195"/>
      <c r="G29" s="113"/>
      <c r="H29" s="113"/>
    </row>
    <row r="30" spans="1:10" s="85" customFormat="1" ht="18.75" customHeight="1">
      <c r="A30" s="329" t="s">
        <v>46</v>
      </c>
      <c r="B30" s="329"/>
      <c r="C30" s="329"/>
      <c r="D30" s="329"/>
      <c r="E30" s="329"/>
      <c r="F30" s="329"/>
      <c r="G30" s="147" t="s">
        <v>96</v>
      </c>
      <c r="H30" s="147"/>
    </row>
    <row r="31" spans="1:10" s="85" customFormat="1" ht="15" customHeight="1">
      <c r="A31" s="208" t="s">
        <v>6</v>
      </c>
      <c r="B31" s="330" t="s">
        <v>108</v>
      </c>
      <c r="C31" s="330"/>
      <c r="D31" s="330"/>
      <c r="E31" s="330"/>
      <c r="F31" s="208" t="s">
        <v>4</v>
      </c>
      <c r="G31" s="208" t="s">
        <v>5</v>
      </c>
      <c r="H31" s="208" t="s">
        <v>14</v>
      </c>
    </row>
    <row r="32" spans="1:10" s="85" customFormat="1" ht="18" customHeight="1">
      <c r="A32" s="176">
        <v>1</v>
      </c>
      <c r="B32" s="326" t="s">
        <v>125</v>
      </c>
      <c r="C32" s="327"/>
      <c r="D32" s="327"/>
      <c r="E32" s="328"/>
      <c r="F32" s="201">
        <v>2200</v>
      </c>
      <c r="G32" s="167">
        <v>27</v>
      </c>
      <c r="H32" s="169" t="s">
        <v>111</v>
      </c>
    </row>
    <row r="33" spans="1:12" s="85" customFormat="1" ht="18" customHeight="1">
      <c r="A33" s="176">
        <v>2</v>
      </c>
      <c r="B33" s="326" t="s">
        <v>112</v>
      </c>
      <c r="C33" s="327"/>
      <c r="D33" s="327"/>
      <c r="E33" s="328"/>
      <c r="F33" s="201">
        <v>4000</v>
      </c>
      <c r="G33" s="167">
        <v>10</v>
      </c>
      <c r="H33" s="169" t="s">
        <v>113</v>
      </c>
    </row>
    <row r="34" spans="1:12" s="85" customFormat="1" ht="18" customHeight="1">
      <c r="A34" s="176">
        <v>3</v>
      </c>
      <c r="B34" s="326" t="s">
        <v>114</v>
      </c>
      <c r="C34" s="327"/>
      <c r="D34" s="327"/>
      <c r="E34" s="328"/>
      <c r="F34" s="201">
        <v>200</v>
      </c>
      <c r="G34" s="167">
        <v>30</v>
      </c>
      <c r="H34" s="169" t="s">
        <v>115</v>
      </c>
      <c r="L34" s="88"/>
    </row>
    <row r="35" spans="1:12" s="85" customFormat="1" ht="18" customHeight="1">
      <c r="A35" s="176">
        <v>4</v>
      </c>
      <c r="B35" s="326" t="s">
        <v>126</v>
      </c>
      <c r="C35" s="327"/>
      <c r="D35" s="327"/>
      <c r="E35" s="328"/>
      <c r="F35" s="201">
        <v>150</v>
      </c>
      <c r="G35" s="167">
        <v>50</v>
      </c>
      <c r="H35" s="169" t="s">
        <v>130</v>
      </c>
    </row>
    <row r="36" spans="1:12" s="85" customFormat="1" ht="18" customHeight="1">
      <c r="A36" s="176">
        <v>5</v>
      </c>
      <c r="B36" s="326" t="s">
        <v>116</v>
      </c>
      <c r="C36" s="327"/>
      <c r="D36" s="327"/>
      <c r="E36" s="328"/>
      <c r="F36" s="201">
        <v>200</v>
      </c>
      <c r="G36" s="167">
        <v>30</v>
      </c>
      <c r="H36" s="169" t="s">
        <v>117</v>
      </c>
    </row>
    <row r="37" spans="1:12" s="85" customFormat="1" ht="18" customHeight="1">
      <c r="A37" s="176">
        <v>6</v>
      </c>
      <c r="B37" s="322"/>
      <c r="C37" s="323"/>
      <c r="D37" s="323"/>
      <c r="E37" s="324"/>
      <c r="F37" s="166"/>
      <c r="G37" s="167"/>
      <c r="H37" s="168"/>
    </row>
    <row r="38" spans="1:12" s="85" customFormat="1" ht="18" customHeight="1">
      <c r="A38" s="176">
        <v>7</v>
      </c>
      <c r="B38" s="322"/>
      <c r="C38" s="323"/>
      <c r="D38" s="323"/>
      <c r="E38" s="324"/>
      <c r="F38" s="166"/>
      <c r="G38" s="167"/>
      <c r="H38" s="168"/>
    </row>
    <row r="39" spans="1:12" s="85" customFormat="1" ht="18" customHeight="1">
      <c r="A39" s="176">
        <v>8</v>
      </c>
      <c r="B39" s="322"/>
      <c r="C39" s="323"/>
      <c r="D39" s="323"/>
      <c r="E39" s="324"/>
      <c r="F39" s="166"/>
      <c r="G39" s="167"/>
      <c r="H39" s="168"/>
    </row>
    <row r="40" spans="1:12" s="85" customFormat="1" ht="18" customHeight="1">
      <c r="A40" s="176">
        <v>9</v>
      </c>
      <c r="B40" s="322"/>
      <c r="C40" s="323"/>
      <c r="D40" s="323"/>
      <c r="E40" s="324"/>
      <c r="F40" s="166"/>
      <c r="G40" s="167"/>
      <c r="H40" s="168"/>
    </row>
    <row r="41" spans="1:12" s="85" customFormat="1" ht="18" customHeight="1">
      <c r="A41" s="176">
        <v>10</v>
      </c>
      <c r="B41" s="322"/>
      <c r="C41" s="323"/>
      <c r="D41" s="323"/>
      <c r="E41" s="324"/>
      <c r="F41" s="166"/>
      <c r="G41" s="167"/>
      <c r="H41" s="168"/>
    </row>
    <row r="42" spans="1:12" s="85" customFormat="1" ht="18" customHeight="1">
      <c r="A42" s="176">
        <v>11</v>
      </c>
      <c r="B42" s="322"/>
      <c r="C42" s="323"/>
      <c r="D42" s="323"/>
      <c r="E42" s="324"/>
      <c r="F42" s="166"/>
      <c r="G42" s="167"/>
      <c r="H42" s="168"/>
    </row>
    <row r="43" spans="1:12" s="85" customFormat="1" ht="18" customHeight="1">
      <c r="A43" s="176">
        <v>12</v>
      </c>
      <c r="B43" s="322"/>
      <c r="C43" s="323"/>
      <c r="D43" s="323"/>
      <c r="E43" s="324"/>
      <c r="F43" s="166"/>
      <c r="G43" s="167"/>
      <c r="H43" s="168"/>
    </row>
    <row r="44" spans="1:12" s="85" customFormat="1" ht="18" customHeight="1">
      <c r="A44" s="176">
        <v>13</v>
      </c>
      <c r="B44" s="322"/>
      <c r="C44" s="323"/>
      <c r="D44" s="323"/>
      <c r="E44" s="324"/>
      <c r="F44" s="166"/>
      <c r="G44" s="167"/>
      <c r="H44" s="168"/>
    </row>
    <row r="45" spans="1:12" s="85" customFormat="1" ht="18" customHeight="1">
      <c r="A45" s="176">
        <v>14</v>
      </c>
      <c r="B45" s="322"/>
      <c r="C45" s="323"/>
      <c r="D45" s="323"/>
      <c r="E45" s="324"/>
      <c r="F45" s="166"/>
      <c r="G45" s="167"/>
      <c r="H45" s="168"/>
    </row>
    <row r="46" spans="1:12" s="85" customFormat="1" ht="18" customHeight="1">
      <c r="A46" s="176">
        <v>15</v>
      </c>
      <c r="B46" s="322"/>
      <c r="C46" s="323"/>
      <c r="D46" s="323"/>
      <c r="E46" s="324"/>
      <c r="F46" s="166"/>
      <c r="G46" s="167"/>
      <c r="H46" s="168"/>
    </row>
    <row r="47" spans="1:12" s="43" customFormat="1" ht="18.75" customHeight="1">
      <c r="A47" s="205" t="s">
        <v>25</v>
      </c>
      <c r="B47" s="190"/>
      <c r="C47" s="190"/>
      <c r="D47" s="190"/>
      <c r="E47" s="190"/>
      <c r="F47" s="191"/>
      <c r="G47" s="192"/>
      <c r="H47" s="193"/>
    </row>
    <row r="48" spans="1:12" s="6" customFormat="1" ht="15" customHeight="1">
      <c r="A48" s="164" t="s">
        <v>153</v>
      </c>
      <c r="B48" s="190"/>
      <c r="C48" s="190"/>
      <c r="D48" s="190"/>
      <c r="E48" s="190"/>
      <c r="F48" s="191"/>
      <c r="G48" s="192"/>
      <c r="H48" s="193"/>
    </row>
    <row r="49" spans="1:8" s="175" customFormat="1" ht="15" customHeight="1">
      <c r="A49" s="325" t="s">
        <v>152</v>
      </c>
      <c r="B49" s="325"/>
      <c r="C49" s="325"/>
      <c r="D49" s="325"/>
      <c r="E49" s="325"/>
      <c r="F49" s="325"/>
      <c r="G49" s="325"/>
      <c r="H49" s="325"/>
    </row>
    <row r="50" spans="1:8" s="6" customFormat="1">
      <c r="A50" s="202" t="s">
        <v>132</v>
      </c>
      <c r="B50" s="203"/>
      <c r="C50" s="203"/>
      <c r="D50" s="203"/>
      <c r="E50" s="203"/>
      <c r="F50" s="203"/>
      <c r="G50" s="203"/>
      <c r="H50" s="203"/>
    </row>
    <row r="51" spans="1:8" s="1" customFormat="1" ht="18" customHeight="1">
      <c r="A51" s="37"/>
      <c r="B51" s="2"/>
      <c r="C51" s="197" t="s">
        <v>0</v>
      </c>
      <c r="E51" s="2"/>
      <c r="G51" s="2"/>
      <c r="H51" s="173" t="s">
        <v>1</v>
      </c>
    </row>
  </sheetData>
  <mergeCells count="28">
    <mergeCell ref="B24:E24"/>
    <mergeCell ref="A1:H1"/>
    <mergeCell ref="F3:G3"/>
    <mergeCell ref="A21:H21"/>
    <mergeCell ref="A22:F22"/>
    <mergeCell ref="B23:E23"/>
    <mergeCell ref="B37:E37"/>
    <mergeCell ref="B25:E25"/>
    <mergeCell ref="B26:E26"/>
    <mergeCell ref="B27:E27"/>
    <mergeCell ref="B28:E28"/>
    <mergeCell ref="A30:F30"/>
    <mergeCell ref="B31:E31"/>
    <mergeCell ref="B32:E32"/>
    <mergeCell ref="B33:E33"/>
    <mergeCell ref="B34:E34"/>
    <mergeCell ref="B35:E35"/>
    <mergeCell ref="B36:E36"/>
    <mergeCell ref="B44:E44"/>
    <mergeCell ref="B45:E45"/>
    <mergeCell ref="B46:E46"/>
    <mergeCell ref="A49:H49"/>
    <mergeCell ref="B38:E38"/>
    <mergeCell ref="B39:E39"/>
    <mergeCell ref="B40:E40"/>
    <mergeCell ref="B41:E41"/>
    <mergeCell ref="B42:E42"/>
    <mergeCell ref="B43:E43"/>
  </mergeCells>
  <phoneticPr fontId="6"/>
  <hyperlinks>
    <hyperlink ref="C51"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sheetPr>
    <tabColor rgb="FFFFFF00"/>
  </sheetPr>
  <dimension ref="A1:R64"/>
  <sheetViews>
    <sheetView topLeftCell="A76" zoomScale="115" zoomScaleNormal="115" workbookViewId="0">
      <selection activeCell="V51" sqref="V51"/>
    </sheetView>
  </sheetViews>
  <sheetFormatPr defaultRowHeight="12"/>
  <cols>
    <col min="1" max="1" width="1" style="25" customWidth="1"/>
    <col min="2" max="2" width="2.25" style="189" customWidth="1"/>
    <col min="3" max="3" width="2.625" style="182" customWidth="1"/>
    <col min="4" max="4" width="10.25" style="178" customWidth="1"/>
    <col min="5" max="5" width="2.625" style="182" customWidth="1"/>
    <col min="6" max="6" width="10.25" style="178" customWidth="1"/>
    <col min="7" max="7" width="2.625" style="182" customWidth="1"/>
    <col min="8" max="8" width="10.25" style="178" customWidth="1"/>
    <col min="9" max="9" width="2.625" style="182" customWidth="1"/>
    <col min="10" max="10" width="10.25" style="178" customWidth="1"/>
    <col min="11" max="11" width="2.625" style="182" customWidth="1"/>
    <col min="12" max="12" width="10.25" style="178" customWidth="1"/>
    <col min="13" max="13" width="2.625" style="182" customWidth="1"/>
    <col min="14" max="14" width="10.25" style="178" customWidth="1"/>
    <col min="15" max="15" width="2.625" style="182" customWidth="1"/>
    <col min="16" max="16" width="10.25" style="178" customWidth="1"/>
    <col min="17" max="17" width="0.875" style="25" customWidth="1"/>
    <col min="18" max="18" width="1" style="25" customWidth="1"/>
    <col min="19" max="226" width="9" style="25"/>
    <col min="227" max="227" width="1.875" style="25" customWidth="1"/>
    <col min="228" max="228" width="1.125" style="25" customWidth="1"/>
    <col min="229" max="229" width="2.875" style="25" customWidth="1"/>
    <col min="230" max="230" width="8.625" style="25" customWidth="1"/>
    <col min="231" max="231" width="2.875" style="25" customWidth="1"/>
    <col min="232" max="232" width="8.625" style="25" customWidth="1"/>
    <col min="233" max="233" width="2.875" style="25" customWidth="1"/>
    <col min="234" max="234" width="8.625" style="25" customWidth="1"/>
    <col min="235" max="235" width="2.875" style="25" customWidth="1"/>
    <col min="236" max="236" width="8.625" style="25" customWidth="1"/>
    <col min="237" max="237" width="2.875" style="25" customWidth="1"/>
    <col min="238" max="238" width="8.625" style="25" customWidth="1"/>
    <col min="239" max="239" width="2.875" style="25" customWidth="1"/>
    <col min="240" max="240" width="8.625" style="25" customWidth="1"/>
    <col min="241" max="241" width="2.875" style="25" customWidth="1"/>
    <col min="242" max="242" width="8.625" style="25" customWidth="1"/>
    <col min="243" max="243" width="2.875" style="25" customWidth="1"/>
    <col min="244" max="244" width="8.625" style="25" customWidth="1"/>
    <col min="245" max="245" width="1.125" style="25" customWidth="1"/>
    <col min="246" max="246" width="1.875" style="25" customWidth="1"/>
    <col min="247" max="482" width="9" style="25"/>
    <col min="483" max="483" width="1.875" style="25" customWidth="1"/>
    <col min="484" max="484" width="1.125" style="25" customWidth="1"/>
    <col min="485" max="485" width="2.875" style="25" customWidth="1"/>
    <col min="486" max="486" width="8.625" style="25" customWidth="1"/>
    <col min="487" max="487" width="2.875" style="25" customWidth="1"/>
    <col min="488" max="488" width="8.625" style="25" customWidth="1"/>
    <col min="489" max="489" width="2.875" style="25" customWidth="1"/>
    <col min="490" max="490" width="8.625" style="25" customWidth="1"/>
    <col min="491" max="491" width="2.875" style="25" customWidth="1"/>
    <col min="492" max="492" width="8.625" style="25" customWidth="1"/>
    <col min="493" max="493" width="2.875" style="25" customWidth="1"/>
    <col min="494" max="494" width="8.625" style="25" customWidth="1"/>
    <col min="495" max="495" width="2.875" style="25" customWidth="1"/>
    <col min="496" max="496" width="8.625" style="25" customWidth="1"/>
    <col min="497" max="497" width="2.875" style="25" customWidth="1"/>
    <col min="498" max="498" width="8.625" style="25" customWidth="1"/>
    <col min="499" max="499" width="2.875" style="25" customWidth="1"/>
    <col min="500" max="500" width="8.625" style="25" customWidth="1"/>
    <col min="501" max="501" width="1.125" style="25" customWidth="1"/>
    <col min="502" max="502" width="1.875" style="25" customWidth="1"/>
    <col min="503" max="738" width="9" style="25"/>
    <col min="739" max="739" width="1.875" style="25" customWidth="1"/>
    <col min="740" max="740" width="1.125" style="25" customWidth="1"/>
    <col min="741" max="741" width="2.875" style="25" customWidth="1"/>
    <col min="742" max="742" width="8.625" style="25" customWidth="1"/>
    <col min="743" max="743" width="2.875" style="25" customWidth="1"/>
    <col min="744" max="744" width="8.625" style="25" customWidth="1"/>
    <col min="745" max="745" width="2.875" style="25" customWidth="1"/>
    <col min="746" max="746" width="8.625" style="25" customWidth="1"/>
    <col min="747" max="747" width="2.875" style="25" customWidth="1"/>
    <col min="748" max="748" width="8.625" style="25" customWidth="1"/>
    <col min="749" max="749" width="2.875" style="25" customWidth="1"/>
    <col min="750" max="750" width="8.625" style="25" customWidth="1"/>
    <col min="751" max="751" width="2.875" style="25" customWidth="1"/>
    <col min="752" max="752" width="8.625" style="25" customWidth="1"/>
    <col min="753" max="753" width="2.875" style="25" customWidth="1"/>
    <col min="754" max="754" width="8.625" style="25" customWidth="1"/>
    <col min="755" max="755" width="2.875" style="25" customWidth="1"/>
    <col min="756" max="756" width="8.625" style="25" customWidth="1"/>
    <col min="757" max="757" width="1.125" style="25" customWidth="1"/>
    <col min="758" max="758" width="1.875" style="25" customWidth="1"/>
    <col min="759" max="994" width="9" style="25"/>
    <col min="995" max="995" width="1.875" style="25" customWidth="1"/>
    <col min="996" max="996" width="1.125" style="25" customWidth="1"/>
    <col min="997" max="997" width="2.875" style="25" customWidth="1"/>
    <col min="998" max="998" width="8.625" style="25" customWidth="1"/>
    <col min="999" max="999" width="2.875" style="25" customWidth="1"/>
    <col min="1000" max="1000" width="8.625" style="25" customWidth="1"/>
    <col min="1001" max="1001" width="2.875" style="25" customWidth="1"/>
    <col min="1002" max="1002" width="8.625" style="25" customWidth="1"/>
    <col min="1003" max="1003" width="2.875" style="25" customWidth="1"/>
    <col min="1004" max="1004" width="8.625" style="25" customWidth="1"/>
    <col min="1005" max="1005" width="2.875" style="25" customWidth="1"/>
    <col min="1006" max="1006" width="8.625" style="25" customWidth="1"/>
    <col min="1007" max="1007" width="2.875" style="25" customWidth="1"/>
    <col min="1008" max="1008" width="8.625" style="25" customWidth="1"/>
    <col min="1009" max="1009" width="2.875" style="25" customWidth="1"/>
    <col min="1010" max="1010" width="8.625" style="25" customWidth="1"/>
    <col min="1011" max="1011" width="2.875" style="25" customWidth="1"/>
    <col min="1012" max="1012" width="8.625" style="25" customWidth="1"/>
    <col min="1013" max="1013" width="1.125" style="25" customWidth="1"/>
    <col min="1014" max="1014" width="1.875" style="25" customWidth="1"/>
    <col min="1015" max="1250" width="9" style="25"/>
    <col min="1251" max="1251" width="1.875" style="25" customWidth="1"/>
    <col min="1252" max="1252" width="1.125" style="25" customWidth="1"/>
    <col min="1253" max="1253" width="2.875" style="25" customWidth="1"/>
    <col min="1254" max="1254" width="8.625" style="25" customWidth="1"/>
    <col min="1255" max="1255" width="2.875" style="25" customWidth="1"/>
    <col min="1256" max="1256" width="8.625" style="25" customWidth="1"/>
    <col min="1257" max="1257" width="2.875" style="25" customWidth="1"/>
    <col min="1258" max="1258" width="8.625" style="25" customWidth="1"/>
    <col min="1259" max="1259" width="2.875" style="25" customWidth="1"/>
    <col min="1260" max="1260" width="8.625" style="25" customWidth="1"/>
    <col min="1261" max="1261" width="2.875" style="25" customWidth="1"/>
    <col min="1262" max="1262" width="8.625" style="25" customWidth="1"/>
    <col min="1263" max="1263" width="2.875" style="25" customWidth="1"/>
    <col min="1264" max="1264" width="8.625" style="25" customWidth="1"/>
    <col min="1265" max="1265" width="2.875" style="25" customWidth="1"/>
    <col min="1266" max="1266" width="8.625" style="25" customWidth="1"/>
    <col min="1267" max="1267" width="2.875" style="25" customWidth="1"/>
    <col min="1268" max="1268" width="8.625" style="25" customWidth="1"/>
    <col min="1269" max="1269" width="1.125" style="25" customWidth="1"/>
    <col min="1270" max="1270" width="1.875" style="25" customWidth="1"/>
    <col min="1271" max="1506" width="9" style="25"/>
    <col min="1507" max="1507" width="1.875" style="25" customWidth="1"/>
    <col min="1508" max="1508" width="1.125" style="25" customWidth="1"/>
    <col min="1509" max="1509" width="2.875" style="25" customWidth="1"/>
    <col min="1510" max="1510" width="8.625" style="25" customWidth="1"/>
    <col min="1511" max="1511" width="2.875" style="25" customWidth="1"/>
    <col min="1512" max="1512" width="8.625" style="25" customWidth="1"/>
    <col min="1513" max="1513" width="2.875" style="25" customWidth="1"/>
    <col min="1514" max="1514" width="8.625" style="25" customWidth="1"/>
    <col min="1515" max="1515" width="2.875" style="25" customWidth="1"/>
    <col min="1516" max="1516" width="8.625" style="25" customWidth="1"/>
    <col min="1517" max="1517" width="2.875" style="25" customWidth="1"/>
    <col min="1518" max="1518" width="8.625" style="25" customWidth="1"/>
    <col min="1519" max="1519" width="2.875" style="25" customWidth="1"/>
    <col min="1520" max="1520" width="8.625" style="25" customWidth="1"/>
    <col min="1521" max="1521" width="2.875" style="25" customWidth="1"/>
    <col min="1522" max="1522" width="8.625" style="25" customWidth="1"/>
    <col min="1523" max="1523" width="2.875" style="25" customWidth="1"/>
    <col min="1524" max="1524" width="8.625" style="25" customWidth="1"/>
    <col min="1525" max="1525" width="1.125" style="25" customWidth="1"/>
    <col min="1526" max="1526" width="1.875" style="25" customWidth="1"/>
    <col min="1527" max="1762" width="9" style="25"/>
    <col min="1763" max="1763" width="1.875" style="25" customWidth="1"/>
    <col min="1764" max="1764" width="1.125" style="25" customWidth="1"/>
    <col min="1765" max="1765" width="2.875" style="25" customWidth="1"/>
    <col min="1766" max="1766" width="8.625" style="25" customWidth="1"/>
    <col min="1767" max="1767" width="2.875" style="25" customWidth="1"/>
    <col min="1768" max="1768" width="8.625" style="25" customWidth="1"/>
    <col min="1769" max="1769" width="2.875" style="25" customWidth="1"/>
    <col min="1770" max="1770" width="8.625" style="25" customWidth="1"/>
    <col min="1771" max="1771" width="2.875" style="25" customWidth="1"/>
    <col min="1772" max="1772" width="8.625" style="25" customWidth="1"/>
    <col min="1773" max="1773" width="2.875" style="25" customWidth="1"/>
    <col min="1774" max="1774" width="8.625" style="25" customWidth="1"/>
    <col min="1775" max="1775" width="2.875" style="25" customWidth="1"/>
    <col min="1776" max="1776" width="8.625" style="25" customWidth="1"/>
    <col min="1777" max="1777" width="2.875" style="25" customWidth="1"/>
    <col min="1778" max="1778" width="8.625" style="25" customWidth="1"/>
    <col min="1779" max="1779" width="2.875" style="25" customWidth="1"/>
    <col min="1780" max="1780" width="8.625" style="25" customWidth="1"/>
    <col min="1781" max="1781" width="1.125" style="25" customWidth="1"/>
    <col min="1782" max="1782" width="1.875" style="25" customWidth="1"/>
    <col min="1783" max="2018" width="9" style="25"/>
    <col min="2019" max="2019" width="1.875" style="25" customWidth="1"/>
    <col min="2020" max="2020" width="1.125" style="25" customWidth="1"/>
    <col min="2021" max="2021" width="2.875" style="25" customWidth="1"/>
    <col min="2022" max="2022" width="8.625" style="25" customWidth="1"/>
    <col min="2023" max="2023" width="2.875" style="25" customWidth="1"/>
    <col min="2024" max="2024" width="8.625" style="25" customWidth="1"/>
    <col min="2025" max="2025" width="2.875" style="25" customWidth="1"/>
    <col min="2026" max="2026" width="8.625" style="25" customWidth="1"/>
    <col min="2027" max="2027" width="2.875" style="25" customWidth="1"/>
    <col min="2028" max="2028" width="8.625" style="25" customWidth="1"/>
    <col min="2029" max="2029" width="2.875" style="25" customWidth="1"/>
    <col min="2030" max="2030" width="8.625" style="25" customWidth="1"/>
    <col min="2031" max="2031" width="2.875" style="25" customWidth="1"/>
    <col min="2032" max="2032" width="8.625" style="25" customWidth="1"/>
    <col min="2033" max="2033" width="2.875" style="25" customWidth="1"/>
    <col min="2034" max="2034" width="8.625" style="25" customWidth="1"/>
    <col min="2035" max="2035" width="2.875" style="25" customWidth="1"/>
    <col min="2036" max="2036" width="8.625" style="25" customWidth="1"/>
    <col min="2037" max="2037" width="1.125" style="25" customWidth="1"/>
    <col min="2038" max="2038" width="1.875" style="25" customWidth="1"/>
    <col min="2039" max="2274" width="9" style="25"/>
    <col min="2275" max="2275" width="1.875" style="25" customWidth="1"/>
    <col min="2276" max="2276" width="1.125" style="25" customWidth="1"/>
    <col min="2277" max="2277" width="2.875" style="25" customWidth="1"/>
    <col min="2278" max="2278" width="8.625" style="25" customWidth="1"/>
    <col min="2279" max="2279" width="2.875" style="25" customWidth="1"/>
    <col min="2280" max="2280" width="8.625" style="25" customWidth="1"/>
    <col min="2281" max="2281" width="2.875" style="25" customWidth="1"/>
    <col min="2282" max="2282" width="8.625" style="25" customWidth="1"/>
    <col min="2283" max="2283" width="2.875" style="25" customWidth="1"/>
    <col min="2284" max="2284" width="8.625" style="25" customWidth="1"/>
    <col min="2285" max="2285" width="2.875" style="25" customWidth="1"/>
    <col min="2286" max="2286" width="8.625" style="25" customWidth="1"/>
    <col min="2287" max="2287" width="2.875" style="25" customWidth="1"/>
    <col min="2288" max="2288" width="8.625" style="25" customWidth="1"/>
    <col min="2289" max="2289" width="2.875" style="25" customWidth="1"/>
    <col min="2290" max="2290" width="8.625" style="25" customWidth="1"/>
    <col min="2291" max="2291" width="2.875" style="25" customWidth="1"/>
    <col min="2292" max="2292" width="8.625" style="25" customWidth="1"/>
    <col min="2293" max="2293" width="1.125" style="25" customWidth="1"/>
    <col min="2294" max="2294" width="1.875" style="25" customWidth="1"/>
    <col min="2295" max="2530" width="9" style="25"/>
    <col min="2531" max="2531" width="1.875" style="25" customWidth="1"/>
    <col min="2532" max="2532" width="1.125" style="25" customWidth="1"/>
    <col min="2533" max="2533" width="2.875" style="25" customWidth="1"/>
    <col min="2534" max="2534" width="8.625" style="25" customWidth="1"/>
    <col min="2535" max="2535" width="2.875" style="25" customWidth="1"/>
    <col min="2536" max="2536" width="8.625" style="25" customWidth="1"/>
    <col min="2537" max="2537" width="2.875" style="25" customWidth="1"/>
    <col min="2538" max="2538" width="8.625" style="25" customWidth="1"/>
    <col min="2539" max="2539" width="2.875" style="25" customWidth="1"/>
    <col min="2540" max="2540" width="8.625" style="25" customWidth="1"/>
    <col min="2541" max="2541" width="2.875" style="25" customWidth="1"/>
    <col min="2542" max="2542" width="8.625" style="25" customWidth="1"/>
    <col min="2543" max="2543" width="2.875" style="25" customWidth="1"/>
    <col min="2544" max="2544" width="8.625" style="25" customWidth="1"/>
    <col min="2545" max="2545" width="2.875" style="25" customWidth="1"/>
    <col min="2546" max="2546" width="8.625" style="25" customWidth="1"/>
    <col min="2547" max="2547" width="2.875" style="25" customWidth="1"/>
    <col min="2548" max="2548" width="8.625" style="25" customWidth="1"/>
    <col min="2549" max="2549" width="1.125" style="25" customWidth="1"/>
    <col min="2550" max="2550" width="1.875" style="25" customWidth="1"/>
    <col min="2551" max="2786" width="9" style="25"/>
    <col min="2787" max="2787" width="1.875" style="25" customWidth="1"/>
    <col min="2788" max="2788" width="1.125" style="25" customWidth="1"/>
    <col min="2789" max="2789" width="2.875" style="25" customWidth="1"/>
    <col min="2790" max="2790" width="8.625" style="25" customWidth="1"/>
    <col min="2791" max="2791" width="2.875" style="25" customWidth="1"/>
    <col min="2792" max="2792" width="8.625" style="25" customWidth="1"/>
    <col min="2793" max="2793" width="2.875" style="25" customWidth="1"/>
    <col min="2794" max="2794" width="8.625" style="25" customWidth="1"/>
    <col min="2795" max="2795" width="2.875" style="25" customWidth="1"/>
    <col min="2796" max="2796" width="8.625" style="25" customWidth="1"/>
    <col min="2797" max="2797" width="2.875" style="25" customWidth="1"/>
    <col min="2798" max="2798" width="8.625" style="25" customWidth="1"/>
    <col min="2799" max="2799" width="2.875" style="25" customWidth="1"/>
    <col min="2800" max="2800" width="8.625" style="25" customWidth="1"/>
    <col min="2801" max="2801" width="2.875" style="25" customWidth="1"/>
    <col min="2802" max="2802" width="8.625" style="25" customWidth="1"/>
    <col min="2803" max="2803" width="2.875" style="25" customWidth="1"/>
    <col min="2804" max="2804" width="8.625" style="25" customWidth="1"/>
    <col min="2805" max="2805" width="1.125" style="25" customWidth="1"/>
    <col min="2806" max="2806" width="1.875" style="25" customWidth="1"/>
    <col min="2807" max="3042" width="9" style="25"/>
    <col min="3043" max="3043" width="1.875" style="25" customWidth="1"/>
    <col min="3044" max="3044" width="1.125" style="25" customWidth="1"/>
    <col min="3045" max="3045" width="2.875" style="25" customWidth="1"/>
    <col min="3046" max="3046" width="8.625" style="25" customWidth="1"/>
    <col min="3047" max="3047" width="2.875" style="25" customWidth="1"/>
    <col min="3048" max="3048" width="8.625" style="25" customWidth="1"/>
    <col min="3049" max="3049" width="2.875" style="25" customWidth="1"/>
    <col min="3050" max="3050" width="8.625" style="25" customWidth="1"/>
    <col min="3051" max="3051" width="2.875" style="25" customWidth="1"/>
    <col min="3052" max="3052" width="8.625" style="25" customWidth="1"/>
    <col min="3053" max="3053" width="2.875" style="25" customWidth="1"/>
    <col min="3054" max="3054" width="8.625" style="25" customWidth="1"/>
    <col min="3055" max="3055" width="2.875" style="25" customWidth="1"/>
    <col min="3056" max="3056" width="8.625" style="25" customWidth="1"/>
    <col min="3057" max="3057" width="2.875" style="25" customWidth="1"/>
    <col min="3058" max="3058" width="8.625" style="25" customWidth="1"/>
    <col min="3059" max="3059" width="2.875" style="25" customWidth="1"/>
    <col min="3060" max="3060" width="8.625" style="25" customWidth="1"/>
    <col min="3061" max="3061" width="1.125" style="25" customWidth="1"/>
    <col min="3062" max="3062" width="1.875" style="25" customWidth="1"/>
    <col min="3063" max="3298" width="9" style="25"/>
    <col min="3299" max="3299" width="1.875" style="25" customWidth="1"/>
    <col min="3300" max="3300" width="1.125" style="25" customWidth="1"/>
    <col min="3301" max="3301" width="2.875" style="25" customWidth="1"/>
    <col min="3302" max="3302" width="8.625" style="25" customWidth="1"/>
    <col min="3303" max="3303" width="2.875" style="25" customWidth="1"/>
    <col min="3304" max="3304" width="8.625" style="25" customWidth="1"/>
    <col min="3305" max="3305" width="2.875" style="25" customWidth="1"/>
    <col min="3306" max="3306" width="8.625" style="25" customWidth="1"/>
    <col min="3307" max="3307" width="2.875" style="25" customWidth="1"/>
    <col min="3308" max="3308" width="8.625" style="25" customWidth="1"/>
    <col min="3309" max="3309" width="2.875" style="25" customWidth="1"/>
    <col min="3310" max="3310" width="8.625" style="25" customWidth="1"/>
    <col min="3311" max="3311" width="2.875" style="25" customWidth="1"/>
    <col min="3312" max="3312" width="8.625" style="25" customWidth="1"/>
    <col min="3313" max="3313" width="2.875" style="25" customWidth="1"/>
    <col min="3314" max="3314" width="8.625" style="25" customWidth="1"/>
    <col min="3315" max="3315" width="2.875" style="25" customWidth="1"/>
    <col min="3316" max="3316" width="8.625" style="25" customWidth="1"/>
    <col min="3317" max="3317" width="1.125" style="25" customWidth="1"/>
    <col min="3318" max="3318" width="1.875" style="25" customWidth="1"/>
    <col min="3319" max="3554" width="9" style="25"/>
    <col min="3555" max="3555" width="1.875" style="25" customWidth="1"/>
    <col min="3556" max="3556" width="1.125" style="25" customWidth="1"/>
    <col min="3557" max="3557" width="2.875" style="25" customWidth="1"/>
    <col min="3558" max="3558" width="8.625" style="25" customWidth="1"/>
    <col min="3559" max="3559" width="2.875" style="25" customWidth="1"/>
    <col min="3560" max="3560" width="8.625" style="25" customWidth="1"/>
    <col min="3561" max="3561" width="2.875" style="25" customWidth="1"/>
    <col min="3562" max="3562" width="8.625" style="25" customWidth="1"/>
    <col min="3563" max="3563" width="2.875" style="25" customWidth="1"/>
    <col min="3564" max="3564" width="8.625" style="25" customWidth="1"/>
    <col min="3565" max="3565" width="2.875" style="25" customWidth="1"/>
    <col min="3566" max="3566" width="8.625" style="25" customWidth="1"/>
    <col min="3567" max="3567" width="2.875" style="25" customWidth="1"/>
    <col min="3568" max="3568" width="8.625" style="25" customWidth="1"/>
    <col min="3569" max="3569" width="2.875" style="25" customWidth="1"/>
    <col min="3570" max="3570" width="8.625" style="25" customWidth="1"/>
    <col min="3571" max="3571" width="2.875" style="25" customWidth="1"/>
    <col min="3572" max="3572" width="8.625" style="25" customWidth="1"/>
    <col min="3573" max="3573" width="1.125" style="25" customWidth="1"/>
    <col min="3574" max="3574" width="1.875" style="25" customWidth="1"/>
    <col min="3575" max="3810" width="9" style="25"/>
    <col min="3811" max="3811" width="1.875" style="25" customWidth="1"/>
    <col min="3812" max="3812" width="1.125" style="25" customWidth="1"/>
    <col min="3813" max="3813" width="2.875" style="25" customWidth="1"/>
    <col min="3814" max="3814" width="8.625" style="25" customWidth="1"/>
    <col min="3815" max="3815" width="2.875" style="25" customWidth="1"/>
    <col min="3816" max="3816" width="8.625" style="25" customWidth="1"/>
    <col min="3817" max="3817" width="2.875" style="25" customWidth="1"/>
    <col min="3818" max="3818" width="8.625" style="25" customWidth="1"/>
    <col min="3819" max="3819" width="2.875" style="25" customWidth="1"/>
    <col min="3820" max="3820" width="8.625" style="25" customWidth="1"/>
    <col min="3821" max="3821" width="2.875" style="25" customWidth="1"/>
    <col min="3822" max="3822" width="8.625" style="25" customWidth="1"/>
    <col min="3823" max="3823" width="2.875" style="25" customWidth="1"/>
    <col min="3824" max="3824" width="8.625" style="25" customWidth="1"/>
    <col min="3825" max="3825" width="2.875" style="25" customWidth="1"/>
    <col min="3826" max="3826" width="8.625" style="25" customWidth="1"/>
    <col min="3827" max="3827" width="2.875" style="25" customWidth="1"/>
    <col min="3828" max="3828" width="8.625" style="25" customWidth="1"/>
    <col min="3829" max="3829" width="1.125" style="25" customWidth="1"/>
    <col min="3830" max="3830" width="1.875" style="25" customWidth="1"/>
    <col min="3831" max="4066" width="9" style="25"/>
    <col min="4067" max="4067" width="1.875" style="25" customWidth="1"/>
    <col min="4068" max="4068" width="1.125" style="25" customWidth="1"/>
    <col min="4069" max="4069" width="2.875" style="25" customWidth="1"/>
    <col min="4070" max="4070" width="8.625" style="25" customWidth="1"/>
    <col min="4071" max="4071" width="2.875" style="25" customWidth="1"/>
    <col min="4072" max="4072" width="8.625" style="25" customWidth="1"/>
    <col min="4073" max="4073" width="2.875" style="25" customWidth="1"/>
    <col min="4074" max="4074" width="8.625" style="25" customWidth="1"/>
    <col min="4075" max="4075" width="2.875" style="25" customWidth="1"/>
    <col min="4076" max="4076" width="8.625" style="25" customWidth="1"/>
    <col min="4077" max="4077" width="2.875" style="25" customWidth="1"/>
    <col min="4078" max="4078" width="8.625" style="25" customWidth="1"/>
    <col min="4079" max="4079" width="2.875" style="25" customWidth="1"/>
    <col min="4080" max="4080" width="8.625" style="25" customWidth="1"/>
    <col min="4081" max="4081" width="2.875" style="25" customWidth="1"/>
    <col min="4082" max="4082" width="8.625" style="25" customWidth="1"/>
    <col min="4083" max="4083" width="2.875" style="25" customWidth="1"/>
    <col min="4084" max="4084" width="8.625" style="25" customWidth="1"/>
    <col min="4085" max="4085" width="1.125" style="25" customWidth="1"/>
    <col min="4086" max="4086" width="1.875" style="25" customWidth="1"/>
    <col min="4087" max="4322" width="9" style="25"/>
    <col min="4323" max="4323" width="1.875" style="25" customWidth="1"/>
    <col min="4324" max="4324" width="1.125" style="25" customWidth="1"/>
    <col min="4325" max="4325" width="2.875" style="25" customWidth="1"/>
    <col min="4326" max="4326" width="8.625" style="25" customWidth="1"/>
    <col min="4327" max="4327" width="2.875" style="25" customWidth="1"/>
    <col min="4328" max="4328" width="8.625" style="25" customWidth="1"/>
    <col min="4329" max="4329" width="2.875" style="25" customWidth="1"/>
    <col min="4330" max="4330" width="8.625" style="25" customWidth="1"/>
    <col min="4331" max="4331" width="2.875" style="25" customWidth="1"/>
    <col min="4332" max="4332" width="8.625" style="25" customWidth="1"/>
    <col min="4333" max="4333" width="2.875" style="25" customWidth="1"/>
    <col min="4334" max="4334" width="8.625" style="25" customWidth="1"/>
    <col min="4335" max="4335" width="2.875" style="25" customWidth="1"/>
    <col min="4336" max="4336" width="8.625" style="25" customWidth="1"/>
    <col min="4337" max="4337" width="2.875" style="25" customWidth="1"/>
    <col min="4338" max="4338" width="8.625" style="25" customWidth="1"/>
    <col min="4339" max="4339" width="2.875" style="25" customWidth="1"/>
    <col min="4340" max="4340" width="8.625" style="25" customWidth="1"/>
    <col min="4341" max="4341" width="1.125" style="25" customWidth="1"/>
    <col min="4342" max="4342" width="1.875" style="25" customWidth="1"/>
    <col min="4343" max="4578" width="9" style="25"/>
    <col min="4579" max="4579" width="1.875" style="25" customWidth="1"/>
    <col min="4580" max="4580" width="1.125" style="25" customWidth="1"/>
    <col min="4581" max="4581" width="2.875" style="25" customWidth="1"/>
    <col min="4582" max="4582" width="8.625" style="25" customWidth="1"/>
    <col min="4583" max="4583" width="2.875" style="25" customWidth="1"/>
    <col min="4584" max="4584" width="8.625" style="25" customWidth="1"/>
    <col min="4585" max="4585" width="2.875" style="25" customWidth="1"/>
    <col min="4586" max="4586" width="8.625" style="25" customWidth="1"/>
    <col min="4587" max="4587" width="2.875" style="25" customWidth="1"/>
    <col min="4588" max="4588" width="8.625" style="25" customWidth="1"/>
    <col min="4589" max="4589" width="2.875" style="25" customWidth="1"/>
    <col min="4590" max="4590" width="8.625" style="25" customWidth="1"/>
    <col min="4591" max="4591" width="2.875" style="25" customWidth="1"/>
    <col min="4592" max="4592" width="8.625" style="25" customWidth="1"/>
    <col min="4593" max="4593" width="2.875" style="25" customWidth="1"/>
    <col min="4594" max="4594" width="8.625" style="25" customWidth="1"/>
    <col min="4595" max="4595" width="2.875" style="25" customWidth="1"/>
    <col min="4596" max="4596" width="8.625" style="25" customWidth="1"/>
    <col min="4597" max="4597" width="1.125" style="25" customWidth="1"/>
    <col min="4598" max="4598" width="1.875" style="25" customWidth="1"/>
    <col min="4599" max="4834" width="9" style="25"/>
    <col min="4835" max="4835" width="1.875" style="25" customWidth="1"/>
    <col min="4836" max="4836" width="1.125" style="25" customWidth="1"/>
    <col min="4837" max="4837" width="2.875" style="25" customWidth="1"/>
    <col min="4838" max="4838" width="8.625" style="25" customWidth="1"/>
    <col min="4839" max="4839" width="2.875" style="25" customWidth="1"/>
    <col min="4840" max="4840" width="8.625" style="25" customWidth="1"/>
    <col min="4841" max="4841" width="2.875" style="25" customWidth="1"/>
    <col min="4842" max="4842" width="8.625" style="25" customWidth="1"/>
    <col min="4843" max="4843" width="2.875" style="25" customWidth="1"/>
    <col min="4844" max="4844" width="8.625" style="25" customWidth="1"/>
    <col min="4845" max="4845" width="2.875" style="25" customWidth="1"/>
    <col min="4846" max="4846" width="8.625" style="25" customWidth="1"/>
    <col min="4847" max="4847" width="2.875" style="25" customWidth="1"/>
    <col min="4848" max="4848" width="8.625" style="25" customWidth="1"/>
    <col min="4849" max="4849" width="2.875" style="25" customWidth="1"/>
    <col min="4850" max="4850" width="8.625" style="25" customWidth="1"/>
    <col min="4851" max="4851" width="2.875" style="25" customWidth="1"/>
    <col min="4852" max="4852" width="8.625" style="25" customWidth="1"/>
    <col min="4853" max="4853" width="1.125" style="25" customWidth="1"/>
    <col min="4854" max="4854" width="1.875" style="25" customWidth="1"/>
    <col min="4855" max="5090" width="9" style="25"/>
    <col min="5091" max="5091" width="1.875" style="25" customWidth="1"/>
    <col min="5092" max="5092" width="1.125" style="25" customWidth="1"/>
    <col min="5093" max="5093" width="2.875" style="25" customWidth="1"/>
    <col min="5094" max="5094" width="8.625" style="25" customWidth="1"/>
    <col min="5095" max="5095" width="2.875" style="25" customWidth="1"/>
    <col min="5096" max="5096" width="8.625" style="25" customWidth="1"/>
    <col min="5097" max="5097" width="2.875" style="25" customWidth="1"/>
    <col min="5098" max="5098" width="8.625" style="25" customWidth="1"/>
    <col min="5099" max="5099" width="2.875" style="25" customWidth="1"/>
    <col min="5100" max="5100" width="8.625" style="25" customWidth="1"/>
    <col min="5101" max="5101" width="2.875" style="25" customWidth="1"/>
    <col min="5102" max="5102" width="8.625" style="25" customWidth="1"/>
    <col min="5103" max="5103" width="2.875" style="25" customWidth="1"/>
    <col min="5104" max="5104" width="8.625" style="25" customWidth="1"/>
    <col min="5105" max="5105" width="2.875" style="25" customWidth="1"/>
    <col min="5106" max="5106" width="8.625" style="25" customWidth="1"/>
    <col min="5107" max="5107" width="2.875" style="25" customWidth="1"/>
    <col min="5108" max="5108" width="8.625" style="25" customWidth="1"/>
    <col min="5109" max="5109" width="1.125" style="25" customWidth="1"/>
    <col min="5110" max="5110" width="1.875" style="25" customWidth="1"/>
    <col min="5111" max="5346" width="9" style="25"/>
    <col min="5347" max="5347" width="1.875" style="25" customWidth="1"/>
    <col min="5348" max="5348" width="1.125" style="25" customWidth="1"/>
    <col min="5349" max="5349" width="2.875" style="25" customWidth="1"/>
    <col min="5350" max="5350" width="8.625" style="25" customWidth="1"/>
    <col min="5351" max="5351" width="2.875" style="25" customWidth="1"/>
    <col min="5352" max="5352" width="8.625" style="25" customWidth="1"/>
    <col min="5353" max="5353" width="2.875" style="25" customWidth="1"/>
    <col min="5354" max="5354" width="8.625" style="25" customWidth="1"/>
    <col min="5355" max="5355" width="2.875" style="25" customWidth="1"/>
    <col min="5356" max="5356" width="8.625" style="25" customWidth="1"/>
    <col min="5357" max="5357" width="2.875" style="25" customWidth="1"/>
    <col min="5358" max="5358" width="8.625" style="25" customWidth="1"/>
    <col min="5359" max="5359" width="2.875" style="25" customWidth="1"/>
    <col min="5360" max="5360" width="8.625" style="25" customWidth="1"/>
    <col min="5361" max="5361" width="2.875" style="25" customWidth="1"/>
    <col min="5362" max="5362" width="8.625" style="25" customWidth="1"/>
    <col min="5363" max="5363" width="2.875" style="25" customWidth="1"/>
    <col min="5364" max="5364" width="8.625" style="25" customWidth="1"/>
    <col min="5365" max="5365" width="1.125" style="25" customWidth="1"/>
    <col min="5366" max="5366" width="1.875" style="25" customWidth="1"/>
    <col min="5367" max="5602" width="9" style="25"/>
    <col min="5603" max="5603" width="1.875" style="25" customWidth="1"/>
    <col min="5604" max="5604" width="1.125" style="25" customWidth="1"/>
    <col min="5605" max="5605" width="2.875" style="25" customWidth="1"/>
    <col min="5606" max="5606" width="8.625" style="25" customWidth="1"/>
    <col min="5607" max="5607" width="2.875" style="25" customWidth="1"/>
    <col min="5608" max="5608" width="8.625" style="25" customWidth="1"/>
    <col min="5609" max="5609" width="2.875" style="25" customWidth="1"/>
    <col min="5610" max="5610" width="8.625" style="25" customWidth="1"/>
    <col min="5611" max="5611" width="2.875" style="25" customWidth="1"/>
    <col min="5612" max="5612" width="8.625" style="25" customWidth="1"/>
    <col min="5613" max="5613" width="2.875" style="25" customWidth="1"/>
    <col min="5614" max="5614" width="8.625" style="25" customWidth="1"/>
    <col min="5615" max="5615" width="2.875" style="25" customWidth="1"/>
    <col min="5616" max="5616" width="8.625" style="25" customWidth="1"/>
    <col min="5617" max="5617" width="2.875" style="25" customWidth="1"/>
    <col min="5618" max="5618" width="8.625" style="25" customWidth="1"/>
    <col min="5619" max="5619" width="2.875" style="25" customWidth="1"/>
    <col min="5620" max="5620" width="8.625" style="25" customWidth="1"/>
    <col min="5621" max="5621" width="1.125" style="25" customWidth="1"/>
    <col min="5622" max="5622" width="1.875" style="25" customWidth="1"/>
    <col min="5623" max="5858" width="9" style="25"/>
    <col min="5859" max="5859" width="1.875" style="25" customWidth="1"/>
    <col min="5860" max="5860" width="1.125" style="25" customWidth="1"/>
    <col min="5861" max="5861" width="2.875" style="25" customWidth="1"/>
    <col min="5862" max="5862" width="8.625" style="25" customWidth="1"/>
    <col min="5863" max="5863" width="2.875" style="25" customWidth="1"/>
    <col min="5864" max="5864" width="8.625" style="25" customWidth="1"/>
    <col min="5865" max="5865" width="2.875" style="25" customWidth="1"/>
    <col min="5866" max="5866" width="8.625" style="25" customWidth="1"/>
    <col min="5867" max="5867" width="2.875" style="25" customWidth="1"/>
    <col min="5868" max="5868" width="8.625" style="25" customWidth="1"/>
    <col min="5869" max="5869" width="2.875" style="25" customWidth="1"/>
    <col min="5870" max="5870" width="8.625" style="25" customWidth="1"/>
    <col min="5871" max="5871" width="2.875" style="25" customWidth="1"/>
    <col min="5872" max="5872" width="8.625" style="25" customWidth="1"/>
    <col min="5873" max="5873" width="2.875" style="25" customWidth="1"/>
    <col min="5874" max="5874" width="8.625" style="25" customWidth="1"/>
    <col min="5875" max="5875" width="2.875" style="25" customWidth="1"/>
    <col min="5876" max="5876" width="8.625" style="25" customWidth="1"/>
    <col min="5877" max="5877" width="1.125" style="25" customWidth="1"/>
    <col min="5878" max="5878" width="1.875" style="25" customWidth="1"/>
    <col min="5879" max="6114" width="9" style="25"/>
    <col min="6115" max="6115" width="1.875" style="25" customWidth="1"/>
    <col min="6116" max="6116" width="1.125" style="25" customWidth="1"/>
    <col min="6117" max="6117" width="2.875" style="25" customWidth="1"/>
    <col min="6118" max="6118" width="8.625" style="25" customWidth="1"/>
    <col min="6119" max="6119" width="2.875" style="25" customWidth="1"/>
    <col min="6120" max="6120" width="8.625" style="25" customWidth="1"/>
    <col min="6121" max="6121" width="2.875" style="25" customWidth="1"/>
    <col min="6122" max="6122" width="8.625" style="25" customWidth="1"/>
    <col min="6123" max="6123" width="2.875" style="25" customWidth="1"/>
    <col min="6124" max="6124" width="8.625" style="25" customWidth="1"/>
    <col min="6125" max="6125" width="2.875" style="25" customWidth="1"/>
    <col min="6126" max="6126" width="8.625" style="25" customWidth="1"/>
    <col min="6127" max="6127" width="2.875" style="25" customWidth="1"/>
    <col min="6128" max="6128" width="8.625" style="25" customWidth="1"/>
    <col min="6129" max="6129" width="2.875" style="25" customWidth="1"/>
    <col min="6130" max="6130" width="8.625" style="25" customWidth="1"/>
    <col min="6131" max="6131" width="2.875" style="25" customWidth="1"/>
    <col min="6132" max="6132" width="8.625" style="25" customWidth="1"/>
    <col min="6133" max="6133" width="1.125" style="25" customWidth="1"/>
    <col min="6134" max="6134" width="1.875" style="25" customWidth="1"/>
    <col min="6135" max="6370" width="9" style="25"/>
    <col min="6371" max="6371" width="1.875" style="25" customWidth="1"/>
    <col min="6372" max="6372" width="1.125" style="25" customWidth="1"/>
    <col min="6373" max="6373" width="2.875" style="25" customWidth="1"/>
    <col min="6374" max="6374" width="8.625" style="25" customWidth="1"/>
    <col min="6375" max="6375" width="2.875" style="25" customWidth="1"/>
    <col min="6376" max="6376" width="8.625" style="25" customWidth="1"/>
    <col min="6377" max="6377" width="2.875" style="25" customWidth="1"/>
    <col min="6378" max="6378" width="8.625" style="25" customWidth="1"/>
    <col min="6379" max="6379" width="2.875" style="25" customWidth="1"/>
    <col min="6380" max="6380" width="8.625" style="25" customWidth="1"/>
    <col min="6381" max="6381" width="2.875" style="25" customWidth="1"/>
    <col min="6382" max="6382" width="8.625" style="25" customWidth="1"/>
    <col min="6383" max="6383" width="2.875" style="25" customWidth="1"/>
    <col min="6384" max="6384" width="8.625" style="25" customWidth="1"/>
    <col min="6385" max="6385" width="2.875" style="25" customWidth="1"/>
    <col min="6386" max="6386" width="8.625" style="25" customWidth="1"/>
    <col min="6387" max="6387" width="2.875" style="25" customWidth="1"/>
    <col min="6388" max="6388" width="8.625" style="25" customWidth="1"/>
    <col min="6389" max="6389" width="1.125" style="25" customWidth="1"/>
    <col min="6390" max="6390" width="1.875" style="25" customWidth="1"/>
    <col min="6391" max="6626" width="9" style="25"/>
    <col min="6627" max="6627" width="1.875" style="25" customWidth="1"/>
    <col min="6628" max="6628" width="1.125" style="25" customWidth="1"/>
    <col min="6629" max="6629" width="2.875" style="25" customWidth="1"/>
    <col min="6630" max="6630" width="8.625" style="25" customWidth="1"/>
    <col min="6631" max="6631" width="2.875" style="25" customWidth="1"/>
    <col min="6632" max="6632" width="8.625" style="25" customWidth="1"/>
    <col min="6633" max="6633" width="2.875" style="25" customWidth="1"/>
    <col min="6634" max="6634" width="8.625" style="25" customWidth="1"/>
    <col min="6635" max="6635" width="2.875" style="25" customWidth="1"/>
    <col min="6636" max="6636" width="8.625" style="25" customWidth="1"/>
    <col min="6637" max="6637" width="2.875" style="25" customWidth="1"/>
    <col min="6638" max="6638" width="8.625" style="25" customWidth="1"/>
    <col min="6639" max="6639" width="2.875" style="25" customWidth="1"/>
    <col min="6640" max="6640" width="8.625" style="25" customWidth="1"/>
    <col min="6641" max="6641" width="2.875" style="25" customWidth="1"/>
    <col min="6642" max="6642" width="8.625" style="25" customWidth="1"/>
    <col min="6643" max="6643" width="2.875" style="25" customWidth="1"/>
    <col min="6644" max="6644" width="8.625" style="25" customWidth="1"/>
    <col min="6645" max="6645" width="1.125" style="25" customWidth="1"/>
    <col min="6646" max="6646" width="1.875" style="25" customWidth="1"/>
    <col min="6647" max="6882" width="9" style="25"/>
    <col min="6883" max="6883" width="1.875" style="25" customWidth="1"/>
    <col min="6884" max="6884" width="1.125" style="25" customWidth="1"/>
    <col min="6885" max="6885" width="2.875" style="25" customWidth="1"/>
    <col min="6886" max="6886" width="8.625" style="25" customWidth="1"/>
    <col min="6887" max="6887" width="2.875" style="25" customWidth="1"/>
    <col min="6888" max="6888" width="8.625" style="25" customWidth="1"/>
    <col min="6889" max="6889" width="2.875" style="25" customWidth="1"/>
    <col min="6890" max="6890" width="8.625" style="25" customWidth="1"/>
    <col min="6891" max="6891" width="2.875" style="25" customWidth="1"/>
    <col min="6892" max="6892" width="8.625" style="25" customWidth="1"/>
    <col min="6893" max="6893" width="2.875" style="25" customWidth="1"/>
    <col min="6894" max="6894" width="8.625" style="25" customWidth="1"/>
    <col min="6895" max="6895" width="2.875" style="25" customWidth="1"/>
    <col min="6896" max="6896" width="8.625" style="25" customWidth="1"/>
    <col min="6897" max="6897" width="2.875" style="25" customWidth="1"/>
    <col min="6898" max="6898" width="8.625" style="25" customWidth="1"/>
    <col min="6899" max="6899" width="2.875" style="25" customWidth="1"/>
    <col min="6900" max="6900" width="8.625" style="25" customWidth="1"/>
    <col min="6901" max="6901" width="1.125" style="25" customWidth="1"/>
    <col min="6902" max="6902" width="1.875" style="25" customWidth="1"/>
    <col min="6903" max="7138" width="9" style="25"/>
    <col min="7139" max="7139" width="1.875" style="25" customWidth="1"/>
    <col min="7140" max="7140" width="1.125" style="25" customWidth="1"/>
    <col min="7141" max="7141" width="2.875" style="25" customWidth="1"/>
    <col min="7142" max="7142" width="8.625" style="25" customWidth="1"/>
    <col min="7143" max="7143" width="2.875" style="25" customWidth="1"/>
    <col min="7144" max="7144" width="8.625" style="25" customWidth="1"/>
    <col min="7145" max="7145" width="2.875" style="25" customWidth="1"/>
    <col min="7146" max="7146" width="8.625" style="25" customWidth="1"/>
    <col min="7147" max="7147" width="2.875" style="25" customWidth="1"/>
    <col min="7148" max="7148" width="8.625" style="25" customWidth="1"/>
    <col min="7149" max="7149" width="2.875" style="25" customWidth="1"/>
    <col min="7150" max="7150" width="8.625" style="25" customWidth="1"/>
    <col min="7151" max="7151" width="2.875" style="25" customWidth="1"/>
    <col min="7152" max="7152" width="8.625" style="25" customWidth="1"/>
    <col min="7153" max="7153" width="2.875" style="25" customWidth="1"/>
    <col min="7154" max="7154" width="8.625" style="25" customWidth="1"/>
    <col min="7155" max="7155" width="2.875" style="25" customWidth="1"/>
    <col min="7156" max="7156" width="8.625" style="25" customWidth="1"/>
    <col min="7157" max="7157" width="1.125" style="25" customWidth="1"/>
    <col min="7158" max="7158" width="1.875" style="25" customWidth="1"/>
    <col min="7159" max="7394" width="9" style="25"/>
    <col min="7395" max="7395" width="1.875" style="25" customWidth="1"/>
    <col min="7396" max="7396" width="1.125" style="25" customWidth="1"/>
    <col min="7397" max="7397" width="2.875" style="25" customWidth="1"/>
    <col min="7398" max="7398" width="8.625" style="25" customWidth="1"/>
    <col min="7399" max="7399" width="2.875" style="25" customWidth="1"/>
    <col min="7400" max="7400" width="8.625" style="25" customWidth="1"/>
    <col min="7401" max="7401" width="2.875" style="25" customWidth="1"/>
    <col min="7402" max="7402" width="8.625" style="25" customWidth="1"/>
    <col min="7403" max="7403" width="2.875" style="25" customWidth="1"/>
    <col min="7404" max="7404" width="8.625" style="25" customWidth="1"/>
    <col min="7405" max="7405" width="2.875" style="25" customWidth="1"/>
    <col min="7406" max="7406" width="8.625" style="25" customWidth="1"/>
    <col min="7407" max="7407" width="2.875" style="25" customWidth="1"/>
    <col min="7408" max="7408" width="8.625" style="25" customWidth="1"/>
    <col min="7409" max="7409" width="2.875" style="25" customWidth="1"/>
    <col min="7410" max="7410" width="8.625" style="25" customWidth="1"/>
    <col min="7411" max="7411" width="2.875" style="25" customWidth="1"/>
    <col min="7412" max="7412" width="8.625" style="25" customWidth="1"/>
    <col min="7413" max="7413" width="1.125" style="25" customWidth="1"/>
    <col min="7414" max="7414" width="1.875" style="25" customWidth="1"/>
    <col min="7415" max="7650" width="9" style="25"/>
    <col min="7651" max="7651" width="1.875" style="25" customWidth="1"/>
    <col min="7652" max="7652" width="1.125" style="25" customWidth="1"/>
    <col min="7653" max="7653" width="2.875" style="25" customWidth="1"/>
    <col min="7654" max="7654" width="8.625" style="25" customWidth="1"/>
    <col min="7655" max="7655" width="2.875" style="25" customWidth="1"/>
    <col min="7656" max="7656" width="8.625" style="25" customWidth="1"/>
    <col min="7657" max="7657" width="2.875" style="25" customWidth="1"/>
    <col min="7658" max="7658" width="8.625" style="25" customWidth="1"/>
    <col min="7659" max="7659" width="2.875" style="25" customWidth="1"/>
    <col min="7660" max="7660" width="8.625" style="25" customWidth="1"/>
    <col min="7661" max="7661" width="2.875" style="25" customWidth="1"/>
    <col min="7662" max="7662" width="8.625" style="25" customWidth="1"/>
    <col min="7663" max="7663" width="2.875" style="25" customWidth="1"/>
    <col min="7664" max="7664" width="8.625" style="25" customWidth="1"/>
    <col min="7665" max="7665" width="2.875" style="25" customWidth="1"/>
    <col min="7666" max="7666" width="8.625" style="25" customWidth="1"/>
    <col min="7667" max="7667" width="2.875" style="25" customWidth="1"/>
    <col min="7668" max="7668" width="8.625" style="25" customWidth="1"/>
    <col min="7669" max="7669" width="1.125" style="25" customWidth="1"/>
    <col min="7670" max="7670" width="1.875" style="25" customWidth="1"/>
    <col min="7671" max="7906" width="9" style="25"/>
    <col min="7907" max="7907" width="1.875" style="25" customWidth="1"/>
    <col min="7908" max="7908" width="1.125" style="25" customWidth="1"/>
    <col min="7909" max="7909" width="2.875" style="25" customWidth="1"/>
    <col min="7910" max="7910" width="8.625" style="25" customWidth="1"/>
    <col min="7911" max="7911" width="2.875" style="25" customWidth="1"/>
    <col min="7912" max="7912" width="8.625" style="25" customWidth="1"/>
    <col min="7913" max="7913" width="2.875" style="25" customWidth="1"/>
    <col min="7914" max="7914" width="8.625" style="25" customWidth="1"/>
    <col min="7915" max="7915" width="2.875" style="25" customWidth="1"/>
    <col min="7916" max="7916" width="8.625" style="25" customWidth="1"/>
    <col min="7917" max="7917" width="2.875" style="25" customWidth="1"/>
    <col min="7918" max="7918" width="8.625" style="25" customWidth="1"/>
    <col min="7919" max="7919" width="2.875" style="25" customWidth="1"/>
    <col min="7920" max="7920" width="8.625" style="25" customWidth="1"/>
    <col min="7921" max="7921" width="2.875" style="25" customWidth="1"/>
    <col min="7922" max="7922" width="8.625" style="25" customWidth="1"/>
    <col min="7923" max="7923" width="2.875" style="25" customWidth="1"/>
    <col min="7924" max="7924" width="8.625" style="25" customWidth="1"/>
    <col min="7925" max="7925" width="1.125" style="25" customWidth="1"/>
    <col min="7926" max="7926" width="1.875" style="25" customWidth="1"/>
    <col min="7927" max="8162" width="9" style="25"/>
    <col min="8163" max="8163" width="1.875" style="25" customWidth="1"/>
    <col min="8164" max="8164" width="1.125" style="25" customWidth="1"/>
    <col min="8165" max="8165" width="2.875" style="25" customWidth="1"/>
    <col min="8166" max="8166" width="8.625" style="25" customWidth="1"/>
    <col min="8167" max="8167" width="2.875" style="25" customWidth="1"/>
    <col min="8168" max="8168" width="8.625" style="25" customWidth="1"/>
    <col min="8169" max="8169" width="2.875" style="25" customWidth="1"/>
    <col min="8170" max="8170" width="8.625" style="25" customWidth="1"/>
    <col min="8171" max="8171" width="2.875" style="25" customWidth="1"/>
    <col min="8172" max="8172" width="8.625" style="25" customWidth="1"/>
    <col min="8173" max="8173" width="2.875" style="25" customWidth="1"/>
    <col min="8174" max="8174" width="8.625" style="25" customWidth="1"/>
    <col min="8175" max="8175" width="2.875" style="25" customWidth="1"/>
    <col min="8176" max="8176" width="8.625" style="25" customWidth="1"/>
    <col min="8177" max="8177" width="2.875" style="25" customWidth="1"/>
    <col min="8178" max="8178" width="8.625" style="25" customWidth="1"/>
    <col min="8179" max="8179" width="2.875" style="25" customWidth="1"/>
    <col min="8180" max="8180" width="8.625" style="25" customWidth="1"/>
    <col min="8181" max="8181" width="1.125" style="25" customWidth="1"/>
    <col min="8182" max="8182" width="1.875" style="25" customWidth="1"/>
    <col min="8183" max="8418" width="9" style="25"/>
    <col min="8419" max="8419" width="1.875" style="25" customWidth="1"/>
    <col min="8420" max="8420" width="1.125" style="25" customWidth="1"/>
    <col min="8421" max="8421" width="2.875" style="25" customWidth="1"/>
    <col min="8422" max="8422" width="8.625" style="25" customWidth="1"/>
    <col min="8423" max="8423" width="2.875" style="25" customWidth="1"/>
    <col min="8424" max="8424" width="8.625" style="25" customWidth="1"/>
    <col min="8425" max="8425" width="2.875" style="25" customWidth="1"/>
    <col min="8426" max="8426" width="8.625" style="25" customWidth="1"/>
    <col min="8427" max="8427" width="2.875" style="25" customWidth="1"/>
    <col min="8428" max="8428" width="8.625" style="25" customWidth="1"/>
    <col min="8429" max="8429" width="2.875" style="25" customWidth="1"/>
    <col min="8430" max="8430" width="8.625" style="25" customWidth="1"/>
    <col min="8431" max="8431" width="2.875" style="25" customWidth="1"/>
    <col min="8432" max="8432" width="8.625" style="25" customWidth="1"/>
    <col min="8433" max="8433" width="2.875" style="25" customWidth="1"/>
    <col min="8434" max="8434" width="8.625" style="25" customWidth="1"/>
    <col min="8435" max="8435" width="2.875" style="25" customWidth="1"/>
    <col min="8436" max="8436" width="8.625" style="25" customWidth="1"/>
    <col min="8437" max="8437" width="1.125" style="25" customWidth="1"/>
    <col min="8438" max="8438" width="1.875" style="25" customWidth="1"/>
    <col min="8439" max="8674" width="9" style="25"/>
    <col min="8675" max="8675" width="1.875" style="25" customWidth="1"/>
    <col min="8676" max="8676" width="1.125" style="25" customWidth="1"/>
    <col min="8677" max="8677" width="2.875" style="25" customWidth="1"/>
    <col min="8678" max="8678" width="8.625" style="25" customWidth="1"/>
    <col min="8679" max="8679" width="2.875" style="25" customWidth="1"/>
    <col min="8680" max="8680" width="8.625" style="25" customWidth="1"/>
    <col min="8681" max="8681" width="2.875" style="25" customWidth="1"/>
    <col min="8682" max="8682" width="8.625" style="25" customWidth="1"/>
    <col min="8683" max="8683" width="2.875" style="25" customWidth="1"/>
    <col min="8684" max="8684" width="8.625" style="25" customWidth="1"/>
    <col min="8685" max="8685" width="2.875" style="25" customWidth="1"/>
    <col min="8686" max="8686" width="8.625" style="25" customWidth="1"/>
    <col min="8687" max="8687" width="2.875" style="25" customWidth="1"/>
    <col min="8688" max="8688" width="8.625" style="25" customWidth="1"/>
    <col min="8689" max="8689" width="2.875" style="25" customWidth="1"/>
    <col min="8690" max="8690" width="8.625" style="25" customWidth="1"/>
    <col min="8691" max="8691" width="2.875" style="25" customWidth="1"/>
    <col min="8692" max="8692" width="8.625" style="25" customWidth="1"/>
    <col min="8693" max="8693" width="1.125" style="25" customWidth="1"/>
    <col min="8694" max="8694" width="1.875" style="25" customWidth="1"/>
    <col min="8695" max="8930" width="9" style="25"/>
    <col min="8931" max="8931" width="1.875" style="25" customWidth="1"/>
    <col min="8932" max="8932" width="1.125" style="25" customWidth="1"/>
    <col min="8933" max="8933" width="2.875" style="25" customWidth="1"/>
    <col min="8934" max="8934" width="8.625" style="25" customWidth="1"/>
    <col min="8935" max="8935" width="2.875" style="25" customWidth="1"/>
    <col min="8936" max="8936" width="8.625" style="25" customWidth="1"/>
    <col min="8937" max="8937" width="2.875" style="25" customWidth="1"/>
    <col min="8938" max="8938" width="8.625" style="25" customWidth="1"/>
    <col min="8939" max="8939" width="2.875" style="25" customWidth="1"/>
    <col min="8940" max="8940" width="8.625" style="25" customWidth="1"/>
    <col min="8941" max="8941" width="2.875" style="25" customWidth="1"/>
    <col min="8942" max="8942" width="8.625" style="25" customWidth="1"/>
    <col min="8943" max="8943" width="2.875" style="25" customWidth="1"/>
    <col min="8944" max="8944" width="8.625" style="25" customWidth="1"/>
    <col min="8945" max="8945" width="2.875" style="25" customWidth="1"/>
    <col min="8946" max="8946" width="8.625" style="25" customWidth="1"/>
    <col min="8947" max="8947" width="2.875" style="25" customWidth="1"/>
    <col min="8948" max="8948" width="8.625" style="25" customWidth="1"/>
    <col min="8949" max="8949" width="1.125" style="25" customWidth="1"/>
    <col min="8950" max="8950" width="1.875" style="25" customWidth="1"/>
    <col min="8951" max="9186" width="9" style="25"/>
    <col min="9187" max="9187" width="1.875" style="25" customWidth="1"/>
    <col min="9188" max="9188" width="1.125" style="25" customWidth="1"/>
    <col min="9189" max="9189" width="2.875" style="25" customWidth="1"/>
    <col min="9190" max="9190" width="8.625" style="25" customWidth="1"/>
    <col min="9191" max="9191" width="2.875" style="25" customWidth="1"/>
    <col min="9192" max="9192" width="8.625" style="25" customWidth="1"/>
    <col min="9193" max="9193" width="2.875" style="25" customWidth="1"/>
    <col min="9194" max="9194" width="8.625" style="25" customWidth="1"/>
    <col min="9195" max="9195" width="2.875" style="25" customWidth="1"/>
    <col min="9196" max="9196" width="8.625" style="25" customWidth="1"/>
    <col min="9197" max="9197" width="2.875" style="25" customWidth="1"/>
    <col min="9198" max="9198" width="8.625" style="25" customWidth="1"/>
    <col min="9199" max="9199" width="2.875" style="25" customWidth="1"/>
    <col min="9200" max="9200" width="8.625" style="25" customWidth="1"/>
    <col min="9201" max="9201" width="2.875" style="25" customWidth="1"/>
    <col min="9202" max="9202" width="8.625" style="25" customWidth="1"/>
    <col min="9203" max="9203" width="2.875" style="25" customWidth="1"/>
    <col min="9204" max="9204" width="8.625" style="25" customWidth="1"/>
    <col min="9205" max="9205" width="1.125" style="25" customWidth="1"/>
    <col min="9206" max="9206" width="1.875" style="25" customWidth="1"/>
    <col min="9207" max="9442" width="9" style="25"/>
    <col min="9443" max="9443" width="1.875" style="25" customWidth="1"/>
    <col min="9444" max="9444" width="1.125" style="25" customWidth="1"/>
    <col min="9445" max="9445" width="2.875" style="25" customWidth="1"/>
    <col min="9446" max="9446" width="8.625" style="25" customWidth="1"/>
    <col min="9447" max="9447" width="2.875" style="25" customWidth="1"/>
    <col min="9448" max="9448" width="8.625" style="25" customWidth="1"/>
    <col min="9449" max="9449" width="2.875" style="25" customWidth="1"/>
    <col min="9450" max="9450" width="8.625" style="25" customWidth="1"/>
    <col min="9451" max="9451" width="2.875" style="25" customWidth="1"/>
    <col min="9452" max="9452" width="8.625" style="25" customWidth="1"/>
    <col min="9453" max="9453" width="2.875" style="25" customWidth="1"/>
    <col min="9454" max="9454" width="8.625" style="25" customWidth="1"/>
    <col min="9455" max="9455" width="2.875" style="25" customWidth="1"/>
    <col min="9456" max="9456" width="8.625" style="25" customWidth="1"/>
    <col min="9457" max="9457" width="2.875" style="25" customWidth="1"/>
    <col min="9458" max="9458" width="8.625" style="25" customWidth="1"/>
    <col min="9459" max="9459" width="2.875" style="25" customWidth="1"/>
    <col min="9460" max="9460" width="8.625" style="25" customWidth="1"/>
    <col min="9461" max="9461" width="1.125" style="25" customWidth="1"/>
    <col min="9462" max="9462" width="1.875" style="25" customWidth="1"/>
    <col min="9463" max="9698" width="9" style="25"/>
    <col min="9699" max="9699" width="1.875" style="25" customWidth="1"/>
    <col min="9700" max="9700" width="1.125" style="25" customWidth="1"/>
    <col min="9701" max="9701" width="2.875" style="25" customWidth="1"/>
    <col min="9702" max="9702" width="8.625" style="25" customWidth="1"/>
    <col min="9703" max="9703" width="2.875" style="25" customWidth="1"/>
    <col min="9704" max="9704" width="8.625" style="25" customWidth="1"/>
    <col min="9705" max="9705" width="2.875" style="25" customWidth="1"/>
    <col min="9706" max="9706" width="8.625" style="25" customWidth="1"/>
    <col min="9707" max="9707" width="2.875" style="25" customWidth="1"/>
    <col min="9708" max="9708" width="8.625" style="25" customWidth="1"/>
    <col min="9709" max="9709" width="2.875" style="25" customWidth="1"/>
    <col min="9710" max="9710" width="8.625" style="25" customWidth="1"/>
    <col min="9711" max="9711" width="2.875" style="25" customWidth="1"/>
    <col min="9712" max="9712" width="8.625" style="25" customWidth="1"/>
    <col min="9713" max="9713" width="2.875" style="25" customWidth="1"/>
    <col min="9714" max="9714" width="8.625" style="25" customWidth="1"/>
    <col min="9715" max="9715" width="2.875" style="25" customWidth="1"/>
    <col min="9716" max="9716" width="8.625" style="25" customWidth="1"/>
    <col min="9717" max="9717" width="1.125" style="25" customWidth="1"/>
    <col min="9718" max="9718" width="1.875" style="25" customWidth="1"/>
    <col min="9719" max="9954" width="9" style="25"/>
    <col min="9955" max="9955" width="1.875" style="25" customWidth="1"/>
    <col min="9956" max="9956" width="1.125" style="25" customWidth="1"/>
    <col min="9957" max="9957" width="2.875" style="25" customWidth="1"/>
    <col min="9958" max="9958" width="8.625" style="25" customWidth="1"/>
    <col min="9959" max="9959" width="2.875" style="25" customWidth="1"/>
    <col min="9960" max="9960" width="8.625" style="25" customWidth="1"/>
    <col min="9961" max="9961" width="2.875" style="25" customWidth="1"/>
    <col min="9962" max="9962" width="8.625" style="25" customWidth="1"/>
    <col min="9963" max="9963" width="2.875" style="25" customWidth="1"/>
    <col min="9964" max="9964" width="8.625" style="25" customWidth="1"/>
    <col min="9965" max="9965" width="2.875" style="25" customWidth="1"/>
    <col min="9966" max="9966" width="8.625" style="25" customWidth="1"/>
    <col min="9967" max="9967" width="2.875" style="25" customWidth="1"/>
    <col min="9968" max="9968" width="8.625" style="25" customWidth="1"/>
    <col min="9969" max="9969" width="2.875" style="25" customWidth="1"/>
    <col min="9970" max="9970" width="8.625" style="25" customWidth="1"/>
    <col min="9971" max="9971" width="2.875" style="25" customWidth="1"/>
    <col min="9972" max="9972" width="8.625" style="25" customWidth="1"/>
    <col min="9973" max="9973" width="1.125" style="25" customWidth="1"/>
    <col min="9974" max="9974" width="1.875" style="25" customWidth="1"/>
    <col min="9975" max="10210" width="9" style="25"/>
    <col min="10211" max="10211" width="1.875" style="25" customWidth="1"/>
    <col min="10212" max="10212" width="1.125" style="25" customWidth="1"/>
    <col min="10213" max="10213" width="2.875" style="25" customWidth="1"/>
    <col min="10214" max="10214" width="8.625" style="25" customWidth="1"/>
    <col min="10215" max="10215" width="2.875" style="25" customWidth="1"/>
    <col min="10216" max="10216" width="8.625" style="25" customWidth="1"/>
    <col min="10217" max="10217" width="2.875" style="25" customWidth="1"/>
    <col min="10218" max="10218" width="8.625" style="25" customWidth="1"/>
    <col min="10219" max="10219" width="2.875" style="25" customWidth="1"/>
    <col min="10220" max="10220" width="8.625" style="25" customWidth="1"/>
    <col min="10221" max="10221" width="2.875" style="25" customWidth="1"/>
    <col min="10222" max="10222" width="8.625" style="25" customWidth="1"/>
    <col min="10223" max="10223" width="2.875" style="25" customWidth="1"/>
    <col min="10224" max="10224" width="8.625" style="25" customWidth="1"/>
    <col min="10225" max="10225" width="2.875" style="25" customWidth="1"/>
    <col min="10226" max="10226" width="8.625" style="25" customWidth="1"/>
    <col min="10227" max="10227" width="2.875" style="25" customWidth="1"/>
    <col min="10228" max="10228" width="8.625" style="25" customWidth="1"/>
    <col min="10229" max="10229" width="1.125" style="25" customWidth="1"/>
    <col min="10230" max="10230" width="1.875" style="25" customWidth="1"/>
    <col min="10231" max="10466" width="9" style="25"/>
    <col min="10467" max="10467" width="1.875" style="25" customWidth="1"/>
    <col min="10468" max="10468" width="1.125" style="25" customWidth="1"/>
    <col min="10469" max="10469" width="2.875" style="25" customWidth="1"/>
    <col min="10470" max="10470" width="8.625" style="25" customWidth="1"/>
    <col min="10471" max="10471" width="2.875" style="25" customWidth="1"/>
    <col min="10472" max="10472" width="8.625" style="25" customWidth="1"/>
    <col min="10473" max="10473" width="2.875" style="25" customWidth="1"/>
    <col min="10474" max="10474" width="8.625" style="25" customWidth="1"/>
    <col min="10475" max="10475" width="2.875" style="25" customWidth="1"/>
    <col min="10476" max="10476" width="8.625" style="25" customWidth="1"/>
    <col min="10477" max="10477" width="2.875" style="25" customWidth="1"/>
    <col min="10478" max="10478" width="8.625" style="25" customWidth="1"/>
    <col min="10479" max="10479" width="2.875" style="25" customWidth="1"/>
    <col min="10480" max="10480" width="8.625" style="25" customWidth="1"/>
    <col min="10481" max="10481" width="2.875" style="25" customWidth="1"/>
    <col min="10482" max="10482" width="8.625" style="25" customWidth="1"/>
    <col min="10483" max="10483" width="2.875" style="25" customWidth="1"/>
    <col min="10484" max="10484" width="8.625" style="25" customWidth="1"/>
    <col min="10485" max="10485" width="1.125" style="25" customWidth="1"/>
    <col min="10486" max="10486" width="1.875" style="25" customWidth="1"/>
    <col min="10487" max="10722" width="9" style="25"/>
    <col min="10723" max="10723" width="1.875" style="25" customWidth="1"/>
    <col min="10724" max="10724" width="1.125" style="25" customWidth="1"/>
    <col min="10725" max="10725" width="2.875" style="25" customWidth="1"/>
    <col min="10726" max="10726" width="8.625" style="25" customWidth="1"/>
    <col min="10727" max="10727" width="2.875" style="25" customWidth="1"/>
    <col min="10728" max="10728" width="8.625" style="25" customWidth="1"/>
    <col min="10729" max="10729" width="2.875" style="25" customWidth="1"/>
    <col min="10730" max="10730" width="8.625" style="25" customWidth="1"/>
    <col min="10731" max="10731" width="2.875" style="25" customWidth="1"/>
    <col min="10732" max="10732" width="8.625" style="25" customWidth="1"/>
    <col min="10733" max="10733" width="2.875" style="25" customWidth="1"/>
    <col min="10734" max="10734" width="8.625" style="25" customWidth="1"/>
    <col min="10735" max="10735" width="2.875" style="25" customWidth="1"/>
    <col min="10736" max="10736" width="8.625" style="25" customWidth="1"/>
    <col min="10737" max="10737" width="2.875" style="25" customWidth="1"/>
    <col min="10738" max="10738" width="8.625" style="25" customWidth="1"/>
    <col min="10739" max="10739" width="2.875" style="25" customWidth="1"/>
    <col min="10740" max="10740" width="8.625" style="25" customWidth="1"/>
    <col min="10741" max="10741" width="1.125" style="25" customWidth="1"/>
    <col min="10742" max="10742" width="1.875" style="25" customWidth="1"/>
    <col min="10743" max="10978" width="9" style="25"/>
    <col min="10979" max="10979" width="1.875" style="25" customWidth="1"/>
    <col min="10980" max="10980" width="1.125" style="25" customWidth="1"/>
    <col min="10981" max="10981" width="2.875" style="25" customWidth="1"/>
    <col min="10982" max="10982" width="8.625" style="25" customWidth="1"/>
    <col min="10983" max="10983" width="2.875" style="25" customWidth="1"/>
    <col min="10984" max="10984" width="8.625" style="25" customWidth="1"/>
    <col min="10985" max="10985" width="2.875" style="25" customWidth="1"/>
    <col min="10986" max="10986" width="8.625" style="25" customWidth="1"/>
    <col min="10987" max="10987" width="2.875" style="25" customWidth="1"/>
    <col min="10988" max="10988" width="8.625" style="25" customWidth="1"/>
    <col min="10989" max="10989" width="2.875" style="25" customWidth="1"/>
    <col min="10990" max="10990" width="8.625" style="25" customWidth="1"/>
    <col min="10991" max="10991" width="2.875" style="25" customWidth="1"/>
    <col min="10992" max="10992" width="8.625" style="25" customWidth="1"/>
    <col min="10993" max="10993" width="2.875" style="25" customWidth="1"/>
    <col min="10994" max="10994" width="8.625" style="25" customWidth="1"/>
    <col min="10995" max="10995" width="2.875" style="25" customWidth="1"/>
    <col min="10996" max="10996" width="8.625" style="25" customWidth="1"/>
    <col min="10997" max="10997" width="1.125" style="25" customWidth="1"/>
    <col min="10998" max="10998" width="1.875" style="25" customWidth="1"/>
    <col min="10999" max="11234" width="9" style="25"/>
    <col min="11235" max="11235" width="1.875" style="25" customWidth="1"/>
    <col min="11236" max="11236" width="1.125" style="25" customWidth="1"/>
    <col min="11237" max="11237" width="2.875" style="25" customWidth="1"/>
    <col min="11238" max="11238" width="8.625" style="25" customWidth="1"/>
    <col min="11239" max="11239" width="2.875" style="25" customWidth="1"/>
    <col min="11240" max="11240" width="8.625" style="25" customWidth="1"/>
    <col min="11241" max="11241" width="2.875" style="25" customWidth="1"/>
    <col min="11242" max="11242" width="8.625" style="25" customWidth="1"/>
    <col min="11243" max="11243" width="2.875" style="25" customWidth="1"/>
    <col min="11244" max="11244" width="8.625" style="25" customWidth="1"/>
    <col min="11245" max="11245" width="2.875" style="25" customWidth="1"/>
    <col min="11246" max="11246" width="8.625" style="25" customWidth="1"/>
    <col min="11247" max="11247" width="2.875" style="25" customWidth="1"/>
    <col min="11248" max="11248" width="8.625" style="25" customWidth="1"/>
    <col min="11249" max="11249" width="2.875" style="25" customWidth="1"/>
    <col min="11250" max="11250" width="8.625" style="25" customWidth="1"/>
    <col min="11251" max="11251" width="2.875" style="25" customWidth="1"/>
    <col min="11252" max="11252" width="8.625" style="25" customWidth="1"/>
    <col min="11253" max="11253" width="1.125" style="25" customWidth="1"/>
    <col min="11254" max="11254" width="1.875" style="25" customWidth="1"/>
    <col min="11255" max="11490" width="9" style="25"/>
    <col min="11491" max="11491" width="1.875" style="25" customWidth="1"/>
    <col min="11492" max="11492" width="1.125" style="25" customWidth="1"/>
    <col min="11493" max="11493" width="2.875" style="25" customWidth="1"/>
    <col min="11494" max="11494" width="8.625" style="25" customWidth="1"/>
    <col min="11495" max="11495" width="2.875" style="25" customWidth="1"/>
    <col min="11496" max="11496" width="8.625" style="25" customWidth="1"/>
    <col min="11497" max="11497" width="2.875" style="25" customWidth="1"/>
    <col min="11498" max="11498" width="8.625" style="25" customWidth="1"/>
    <col min="11499" max="11499" width="2.875" style="25" customWidth="1"/>
    <col min="11500" max="11500" width="8.625" style="25" customWidth="1"/>
    <col min="11501" max="11501" width="2.875" style="25" customWidth="1"/>
    <col min="11502" max="11502" width="8.625" style="25" customWidth="1"/>
    <col min="11503" max="11503" width="2.875" style="25" customWidth="1"/>
    <col min="11504" max="11504" width="8.625" style="25" customWidth="1"/>
    <col min="11505" max="11505" width="2.875" style="25" customWidth="1"/>
    <col min="11506" max="11506" width="8.625" style="25" customWidth="1"/>
    <col min="11507" max="11507" width="2.875" style="25" customWidth="1"/>
    <col min="11508" max="11508" width="8.625" style="25" customWidth="1"/>
    <col min="11509" max="11509" width="1.125" style="25" customWidth="1"/>
    <col min="11510" max="11510" width="1.875" style="25" customWidth="1"/>
    <col min="11511" max="11746" width="9" style="25"/>
    <col min="11747" max="11747" width="1.875" style="25" customWidth="1"/>
    <col min="11748" max="11748" width="1.125" style="25" customWidth="1"/>
    <col min="11749" max="11749" width="2.875" style="25" customWidth="1"/>
    <col min="11750" max="11750" width="8.625" style="25" customWidth="1"/>
    <col min="11751" max="11751" width="2.875" style="25" customWidth="1"/>
    <col min="11752" max="11752" width="8.625" style="25" customWidth="1"/>
    <col min="11753" max="11753" width="2.875" style="25" customWidth="1"/>
    <col min="11754" max="11754" width="8.625" style="25" customWidth="1"/>
    <col min="11755" max="11755" width="2.875" style="25" customWidth="1"/>
    <col min="11756" max="11756" width="8.625" style="25" customWidth="1"/>
    <col min="11757" max="11757" width="2.875" style="25" customWidth="1"/>
    <col min="11758" max="11758" width="8.625" style="25" customWidth="1"/>
    <col min="11759" max="11759" width="2.875" style="25" customWidth="1"/>
    <col min="11760" max="11760" width="8.625" style="25" customWidth="1"/>
    <col min="11761" max="11761" width="2.875" style="25" customWidth="1"/>
    <col min="11762" max="11762" width="8.625" style="25" customWidth="1"/>
    <col min="11763" max="11763" width="2.875" style="25" customWidth="1"/>
    <col min="11764" max="11764" width="8.625" style="25" customWidth="1"/>
    <col min="11765" max="11765" width="1.125" style="25" customWidth="1"/>
    <col min="11766" max="11766" width="1.875" style="25" customWidth="1"/>
    <col min="11767" max="12002" width="9" style="25"/>
    <col min="12003" max="12003" width="1.875" style="25" customWidth="1"/>
    <col min="12004" max="12004" width="1.125" style="25" customWidth="1"/>
    <col min="12005" max="12005" width="2.875" style="25" customWidth="1"/>
    <col min="12006" max="12006" width="8.625" style="25" customWidth="1"/>
    <col min="12007" max="12007" width="2.875" style="25" customWidth="1"/>
    <col min="12008" max="12008" width="8.625" style="25" customWidth="1"/>
    <col min="12009" max="12009" width="2.875" style="25" customWidth="1"/>
    <col min="12010" max="12010" width="8.625" style="25" customWidth="1"/>
    <col min="12011" max="12011" width="2.875" style="25" customWidth="1"/>
    <col min="12012" max="12012" width="8.625" style="25" customWidth="1"/>
    <col min="12013" max="12013" width="2.875" style="25" customWidth="1"/>
    <col min="12014" max="12014" width="8.625" style="25" customWidth="1"/>
    <col min="12015" max="12015" width="2.875" style="25" customWidth="1"/>
    <col min="12016" max="12016" width="8.625" style="25" customWidth="1"/>
    <col min="12017" max="12017" width="2.875" style="25" customWidth="1"/>
    <col min="12018" max="12018" width="8.625" style="25" customWidth="1"/>
    <col min="12019" max="12019" width="2.875" style="25" customWidth="1"/>
    <col min="12020" max="12020" width="8.625" style="25" customWidth="1"/>
    <col min="12021" max="12021" width="1.125" style="25" customWidth="1"/>
    <col min="12022" max="12022" width="1.875" style="25" customWidth="1"/>
    <col min="12023" max="12258" width="9" style="25"/>
    <col min="12259" max="12259" width="1.875" style="25" customWidth="1"/>
    <col min="12260" max="12260" width="1.125" style="25" customWidth="1"/>
    <col min="12261" max="12261" width="2.875" style="25" customWidth="1"/>
    <col min="12262" max="12262" width="8.625" style="25" customWidth="1"/>
    <col min="12263" max="12263" width="2.875" style="25" customWidth="1"/>
    <col min="12264" max="12264" width="8.625" style="25" customWidth="1"/>
    <col min="12265" max="12265" width="2.875" style="25" customWidth="1"/>
    <col min="12266" max="12266" width="8.625" style="25" customWidth="1"/>
    <col min="12267" max="12267" width="2.875" style="25" customWidth="1"/>
    <col min="12268" max="12268" width="8.625" style="25" customWidth="1"/>
    <col min="12269" max="12269" width="2.875" style="25" customWidth="1"/>
    <col min="12270" max="12270" width="8.625" style="25" customWidth="1"/>
    <col min="12271" max="12271" width="2.875" style="25" customWidth="1"/>
    <col min="12272" max="12272" width="8.625" style="25" customWidth="1"/>
    <col min="12273" max="12273" width="2.875" style="25" customWidth="1"/>
    <col min="12274" max="12274" width="8.625" style="25" customWidth="1"/>
    <col min="12275" max="12275" width="2.875" style="25" customWidth="1"/>
    <col min="12276" max="12276" width="8.625" style="25" customWidth="1"/>
    <col min="12277" max="12277" width="1.125" style="25" customWidth="1"/>
    <col min="12278" max="12278" width="1.875" style="25" customWidth="1"/>
    <col min="12279" max="12514" width="9" style="25"/>
    <col min="12515" max="12515" width="1.875" style="25" customWidth="1"/>
    <col min="12516" max="12516" width="1.125" style="25" customWidth="1"/>
    <col min="12517" max="12517" width="2.875" style="25" customWidth="1"/>
    <col min="12518" max="12518" width="8.625" style="25" customWidth="1"/>
    <col min="12519" max="12519" width="2.875" style="25" customWidth="1"/>
    <col min="12520" max="12520" width="8.625" style="25" customWidth="1"/>
    <col min="12521" max="12521" width="2.875" style="25" customWidth="1"/>
    <col min="12522" max="12522" width="8.625" style="25" customWidth="1"/>
    <col min="12523" max="12523" width="2.875" style="25" customWidth="1"/>
    <col min="12524" max="12524" width="8.625" style="25" customWidth="1"/>
    <col min="12525" max="12525" width="2.875" style="25" customWidth="1"/>
    <col min="12526" max="12526" width="8.625" style="25" customWidth="1"/>
    <col min="12527" max="12527" width="2.875" style="25" customWidth="1"/>
    <col min="12528" max="12528" width="8.625" style="25" customWidth="1"/>
    <col min="12529" max="12529" width="2.875" style="25" customWidth="1"/>
    <col min="12530" max="12530" width="8.625" style="25" customWidth="1"/>
    <col min="12531" max="12531" width="2.875" style="25" customWidth="1"/>
    <col min="12532" max="12532" width="8.625" style="25" customWidth="1"/>
    <col min="12533" max="12533" width="1.125" style="25" customWidth="1"/>
    <col min="12534" max="12534" width="1.875" style="25" customWidth="1"/>
    <col min="12535" max="12770" width="9" style="25"/>
    <col min="12771" max="12771" width="1.875" style="25" customWidth="1"/>
    <col min="12772" max="12772" width="1.125" style="25" customWidth="1"/>
    <col min="12773" max="12773" width="2.875" style="25" customWidth="1"/>
    <col min="12774" max="12774" width="8.625" style="25" customWidth="1"/>
    <col min="12775" max="12775" width="2.875" style="25" customWidth="1"/>
    <col min="12776" max="12776" width="8.625" style="25" customWidth="1"/>
    <col min="12777" max="12777" width="2.875" style="25" customWidth="1"/>
    <col min="12778" max="12778" width="8.625" style="25" customWidth="1"/>
    <col min="12779" max="12779" width="2.875" style="25" customWidth="1"/>
    <col min="12780" max="12780" width="8.625" style="25" customWidth="1"/>
    <col min="12781" max="12781" width="2.875" style="25" customWidth="1"/>
    <col min="12782" max="12782" width="8.625" style="25" customWidth="1"/>
    <col min="12783" max="12783" width="2.875" style="25" customWidth="1"/>
    <col min="12784" max="12784" width="8.625" style="25" customWidth="1"/>
    <col min="12785" max="12785" width="2.875" style="25" customWidth="1"/>
    <col min="12786" max="12786" width="8.625" style="25" customWidth="1"/>
    <col min="12787" max="12787" width="2.875" style="25" customWidth="1"/>
    <col min="12788" max="12788" width="8.625" style="25" customWidth="1"/>
    <col min="12789" max="12789" width="1.125" style="25" customWidth="1"/>
    <col min="12790" max="12790" width="1.875" style="25" customWidth="1"/>
    <col min="12791" max="13026" width="9" style="25"/>
    <col min="13027" max="13027" width="1.875" style="25" customWidth="1"/>
    <col min="13028" max="13028" width="1.125" style="25" customWidth="1"/>
    <col min="13029" max="13029" width="2.875" style="25" customWidth="1"/>
    <col min="13030" max="13030" width="8.625" style="25" customWidth="1"/>
    <col min="13031" max="13031" width="2.875" style="25" customWidth="1"/>
    <col min="13032" max="13032" width="8.625" style="25" customWidth="1"/>
    <col min="13033" max="13033" width="2.875" style="25" customWidth="1"/>
    <col min="13034" max="13034" width="8.625" style="25" customWidth="1"/>
    <col min="13035" max="13035" width="2.875" style="25" customWidth="1"/>
    <col min="13036" max="13036" width="8.625" style="25" customWidth="1"/>
    <col min="13037" max="13037" width="2.875" style="25" customWidth="1"/>
    <col min="13038" max="13038" width="8.625" style="25" customWidth="1"/>
    <col min="13039" max="13039" width="2.875" style="25" customWidth="1"/>
    <col min="13040" max="13040" width="8.625" style="25" customWidth="1"/>
    <col min="13041" max="13041" width="2.875" style="25" customWidth="1"/>
    <col min="13042" max="13042" width="8.625" style="25" customWidth="1"/>
    <col min="13043" max="13043" width="2.875" style="25" customWidth="1"/>
    <col min="13044" max="13044" width="8.625" style="25" customWidth="1"/>
    <col min="13045" max="13045" width="1.125" style="25" customWidth="1"/>
    <col min="13046" max="13046" width="1.875" style="25" customWidth="1"/>
    <col min="13047" max="13282" width="9" style="25"/>
    <col min="13283" max="13283" width="1.875" style="25" customWidth="1"/>
    <col min="13284" max="13284" width="1.125" style="25" customWidth="1"/>
    <col min="13285" max="13285" width="2.875" style="25" customWidth="1"/>
    <col min="13286" max="13286" width="8.625" style="25" customWidth="1"/>
    <col min="13287" max="13287" width="2.875" style="25" customWidth="1"/>
    <col min="13288" max="13288" width="8.625" style="25" customWidth="1"/>
    <col min="13289" max="13289" width="2.875" style="25" customWidth="1"/>
    <col min="13290" max="13290" width="8.625" style="25" customWidth="1"/>
    <col min="13291" max="13291" width="2.875" style="25" customWidth="1"/>
    <col min="13292" max="13292" width="8.625" style="25" customWidth="1"/>
    <col min="13293" max="13293" width="2.875" style="25" customWidth="1"/>
    <col min="13294" max="13294" width="8.625" style="25" customWidth="1"/>
    <col min="13295" max="13295" width="2.875" style="25" customWidth="1"/>
    <col min="13296" max="13296" width="8.625" style="25" customWidth="1"/>
    <col min="13297" max="13297" width="2.875" style="25" customWidth="1"/>
    <col min="13298" max="13298" width="8.625" style="25" customWidth="1"/>
    <col min="13299" max="13299" width="2.875" style="25" customWidth="1"/>
    <col min="13300" max="13300" width="8.625" style="25" customWidth="1"/>
    <col min="13301" max="13301" width="1.125" style="25" customWidth="1"/>
    <col min="13302" max="13302" width="1.875" style="25" customWidth="1"/>
    <col min="13303" max="13538" width="9" style="25"/>
    <col min="13539" max="13539" width="1.875" style="25" customWidth="1"/>
    <col min="13540" max="13540" width="1.125" style="25" customWidth="1"/>
    <col min="13541" max="13541" width="2.875" style="25" customWidth="1"/>
    <col min="13542" max="13542" width="8.625" style="25" customWidth="1"/>
    <col min="13543" max="13543" width="2.875" style="25" customWidth="1"/>
    <col min="13544" max="13544" width="8.625" style="25" customWidth="1"/>
    <col min="13545" max="13545" width="2.875" style="25" customWidth="1"/>
    <col min="13546" max="13546" width="8.625" style="25" customWidth="1"/>
    <col min="13547" max="13547" width="2.875" style="25" customWidth="1"/>
    <col min="13548" max="13548" width="8.625" style="25" customWidth="1"/>
    <col min="13549" max="13549" width="2.875" style="25" customWidth="1"/>
    <col min="13550" max="13550" width="8.625" style="25" customWidth="1"/>
    <col min="13551" max="13551" width="2.875" style="25" customWidth="1"/>
    <col min="13552" max="13552" width="8.625" style="25" customWidth="1"/>
    <col min="13553" max="13553" width="2.875" style="25" customWidth="1"/>
    <col min="13554" max="13554" width="8.625" style="25" customWidth="1"/>
    <col min="13555" max="13555" width="2.875" style="25" customWidth="1"/>
    <col min="13556" max="13556" width="8.625" style="25" customWidth="1"/>
    <col min="13557" max="13557" width="1.125" style="25" customWidth="1"/>
    <col min="13558" max="13558" width="1.875" style="25" customWidth="1"/>
    <col min="13559" max="13794" width="9" style="25"/>
    <col min="13795" max="13795" width="1.875" style="25" customWidth="1"/>
    <col min="13796" max="13796" width="1.125" style="25" customWidth="1"/>
    <col min="13797" max="13797" width="2.875" style="25" customWidth="1"/>
    <col min="13798" max="13798" width="8.625" style="25" customWidth="1"/>
    <col min="13799" max="13799" width="2.875" style="25" customWidth="1"/>
    <col min="13800" max="13800" width="8.625" style="25" customWidth="1"/>
    <col min="13801" max="13801" width="2.875" style="25" customWidth="1"/>
    <col min="13802" max="13802" width="8.625" style="25" customWidth="1"/>
    <col min="13803" max="13803" width="2.875" style="25" customWidth="1"/>
    <col min="13804" max="13804" width="8.625" style="25" customWidth="1"/>
    <col min="13805" max="13805" width="2.875" style="25" customWidth="1"/>
    <col min="13806" max="13806" width="8.625" style="25" customWidth="1"/>
    <col min="13807" max="13807" width="2.875" style="25" customWidth="1"/>
    <col min="13808" max="13808" width="8.625" style="25" customWidth="1"/>
    <col min="13809" max="13809" width="2.875" style="25" customWidth="1"/>
    <col min="13810" max="13810" width="8.625" style="25" customWidth="1"/>
    <col min="13811" max="13811" width="2.875" style="25" customWidth="1"/>
    <col min="13812" max="13812" width="8.625" style="25" customWidth="1"/>
    <col min="13813" max="13813" width="1.125" style="25" customWidth="1"/>
    <col min="13814" max="13814" width="1.875" style="25" customWidth="1"/>
    <col min="13815" max="14050" width="9" style="25"/>
    <col min="14051" max="14051" width="1.875" style="25" customWidth="1"/>
    <col min="14052" max="14052" width="1.125" style="25" customWidth="1"/>
    <col min="14053" max="14053" width="2.875" style="25" customWidth="1"/>
    <col min="14054" max="14054" width="8.625" style="25" customWidth="1"/>
    <col min="14055" max="14055" width="2.875" style="25" customWidth="1"/>
    <col min="14056" max="14056" width="8.625" style="25" customWidth="1"/>
    <col min="14057" max="14057" width="2.875" style="25" customWidth="1"/>
    <col min="14058" max="14058" width="8.625" style="25" customWidth="1"/>
    <col min="14059" max="14059" width="2.875" style="25" customWidth="1"/>
    <col min="14060" max="14060" width="8.625" style="25" customWidth="1"/>
    <col min="14061" max="14061" width="2.875" style="25" customWidth="1"/>
    <col min="14062" max="14062" width="8.625" style="25" customWidth="1"/>
    <col min="14063" max="14063" width="2.875" style="25" customWidth="1"/>
    <col min="14064" max="14064" width="8.625" style="25" customWidth="1"/>
    <col min="14065" max="14065" width="2.875" style="25" customWidth="1"/>
    <col min="14066" max="14066" width="8.625" style="25" customWidth="1"/>
    <col min="14067" max="14067" width="2.875" style="25" customWidth="1"/>
    <col min="14068" max="14068" width="8.625" style="25" customWidth="1"/>
    <col min="14069" max="14069" width="1.125" style="25" customWidth="1"/>
    <col min="14070" max="14070" width="1.875" style="25" customWidth="1"/>
    <col min="14071" max="14306" width="9" style="25"/>
    <col min="14307" max="14307" width="1.875" style="25" customWidth="1"/>
    <col min="14308" max="14308" width="1.125" style="25" customWidth="1"/>
    <col min="14309" max="14309" width="2.875" style="25" customWidth="1"/>
    <col min="14310" max="14310" width="8.625" style="25" customWidth="1"/>
    <col min="14311" max="14311" width="2.875" style="25" customWidth="1"/>
    <col min="14312" max="14312" width="8.625" style="25" customWidth="1"/>
    <col min="14313" max="14313" width="2.875" style="25" customWidth="1"/>
    <col min="14314" max="14314" width="8.625" style="25" customWidth="1"/>
    <col min="14315" max="14315" width="2.875" style="25" customWidth="1"/>
    <col min="14316" max="14316" width="8.625" style="25" customWidth="1"/>
    <col min="14317" max="14317" width="2.875" style="25" customWidth="1"/>
    <col min="14318" max="14318" width="8.625" style="25" customWidth="1"/>
    <col min="14319" max="14319" width="2.875" style="25" customWidth="1"/>
    <col min="14320" max="14320" width="8.625" style="25" customWidth="1"/>
    <col min="14321" max="14321" width="2.875" style="25" customWidth="1"/>
    <col min="14322" max="14322" width="8.625" style="25" customWidth="1"/>
    <col min="14323" max="14323" width="2.875" style="25" customWidth="1"/>
    <col min="14324" max="14324" width="8.625" style="25" customWidth="1"/>
    <col min="14325" max="14325" width="1.125" style="25" customWidth="1"/>
    <col min="14326" max="14326" width="1.875" style="25" customWidth="1"/>
    <col min="14327" max="14562" width="9" style="25"/>
    <col min="14563" max="14563" width="1.875" style="25" customWidth="1"/>
    <col min="14564" max="14564" width="1.125" style="25" customWidth="1"/>
    <col min="14565" max="14565" width="2.875" style="25" customWidth="1"/>
    <col min="14566" max="14566" width="8.625" style="25" customWidth="1"/>
    <col min="14567" max="14567" width="2.875" style="25" customWidth="1"/>
    <col min="14568" max="14568" width="8.625" style="25" customWidth="1"/>
    <col min="14569" max="14569" width="2.875" style="25" customWidth="1"/>
    <col min="14570" max="14570" width="8.625" style="25" customWidth="1"/>
    <col min="14571" max="14571" width="2.875" style="25" customWidth="1"/>
    <col min="14572" max="14572" width="8.625" style="25" customWidth="1"/>
    <col min="14573" max="14573" width="2.875" style="25" customWidth="1"/>
    <col min="14574" max="14574" width="8.625" style="25" customWidth="1"/>
    <col min="14575" max="14575" width="2.875" style="25" customWidth="1"/>
    <col min="14576" max="14576" width="8.625" style="25" customWidth="1"/>
    <col min="14577" max="14577" width="2.875" style="25" customWidth="1"/>
    <col min="14578" max="14578" width="8.625" style="25" customWidth="1"/>
    <col min="14579" max="14579" width="2.875" style="25" customWidth="1"/>
    <col min="14580" max="14580" width="8.625" style="25" customWidth="1"/>
    <col min="14581" max="14581" width="1.125" style="25" customWidth="1"/>
    <col min="14582" max="14582" width="1.875" style="25" customWidth="1"/>
    <col min="14583" max="14818" width="9" style="25"/>
    <col min="14819" max="14819" width="1.875" style="25" customWidth="1"/>
    <col min="14820" max="14820" width="1.125" style="25" customWidth="1"/>
    <col min="14821" max="14821" width="2.875" style="25" customWidth="1"/>
    <col min="14822" max="14822" width="8.625" style="25" customWidth="1"/>
    <col min="14823" max="14823" width="2.875" style="25" customWidth="1"/>
    <col min="14824" max="14824" width="8.625" style="25" customWidth="1"/>
    <col min="14825" max="14825" width="2.875" style="25" customWidth="1"/>
    <col min="14826" max="14826" width="8.625" style="25" customWidth="1"/>
    <col min="14827" max="14827" width="2.875" style="25" customWidth="1"/>
    <col min="14828" max="14828" width="8.625" style="25" customWidth="1"/>
    <col min="14829" max="14829" width="2.875" style="25" customWidth="1"/>
    <col min="14830" max="14830" width="8.625" style="25" customWidth="1"/>
    <col min="14831" max="14831" width="2.875" style="25" customWidth="1"/>
    <col min="14832" max="14832" width="8.625" style="25" customWidth="1"/>
    <col min="14833" max="14833" width="2.875" style="25" customWidth="1"/>
    <col min="14834" max="14834" width="8.625" style="25" customWidth="1"/>
    <col min="14835" max="14835" width="2.875" style="25" customWidth="1"/>
    <col min="14836" max="14836" width="8.625" style="25" customWidth="1"/>
    <col min="14837" max="14837" width="1.125" style="25" customWidth="1"/>
    <col min="14838" max="14838" width="1.875" style="25" customWidth="1"/>
    <col min="14839" max="15074" width="9" style="25"/>
    <col min="15075" max="15075" width="1.875" style="25" customWidth="1"/>
    <col min="15076" max="15076" width="1.125" style="25" customWidth="1"/>
    <col min="15077" max="15077" width="2.875" style="25" customWidth="1"/>
    <col min="15078" max="15078" width="8.625" style="25" customWidth="1"/>
    <col min="15079" max="15079" width="2.875" style="25" customWidth="1"/>
    <col min="15080" max="15080" width="8.625" style="25" customWidth="1"/>
    <col min="15081" max="15081" width="2.875" style="25" customWidth="1"/>
    <col min="15082" max="15082" width="8.625" style="25" customWidth="1"/>
    <col min="15083" max="15083" width="2.875" style="25" customWidth="1"/>
    <col min="15084" max="15084" width="8.625" style="25" customWidth="1"/>
    <col min="15085" max="15085" width="2.875" style="25" customWidth="1"/>
    <col min="15086" max="15086" width="8.625" style="25" customWidth="1"/>
    <col min="15087" max="15087" width="2.875" style="25" customWidth="1"/>
    <col min="15088" max="15088" width="8.625" style="25" customWidth="1"/>
    <col min="15089" max="15089" width="2.875" style="25" customWidth="1"/>
    <col min="15090" max="15090" width="8.625" style="25" customWidth="1"/>
    <col min="15091" max="15091" width="2.875" style="25" customWidth="1"/>
    <col min="15092" max="15092" width="8.625" style="25" customWidth="1"/>
    <col min="15093" max="15093" width="1.125" style="25" customWidth="1"/>
    <col min="15094" max="15094" width="1.875" style="25" customWidth="1"/>
    <col min="15095" max="15330" width="9" style="25"/>
    <col min="15331" max="15331" width="1.875" style="25" customWidth="1"/>
    <col min="15332" max="15332" width="1.125" style="25" customWidth="1"/>
    <col min="15333" max="15333" width="2.875" style="25" customWidth="1"/>
    <col min="15334" max="15334" width="8.625" style="25" customWidth="1"/>
    <col min="15335" max="15335" width="2.875" style="25" customWidth="1"/>
    <col min="15336" max="15336" width="8.625" style="25" customWidth="1"/>
    <col min="15337" max="15337" width="2.875" style="25" customWidth="1"/>
    <col min="15338" max="15338" width="8.625" style="25" customWidth="1"/>
    <col min="15339" max="15339" width="2.875" style="25" customWidth="1"/>
    <col min="15340" max="15340" width="8.625" style="25" customWidth="1"/>
    <col min="15341" max="15341" width="2.875" style="25" customWidth="1"/>
    <col min="15342" max="15342" width="8.625" style="25" customWidth="1"/>
    <col min="15343" max="15343" width="2.875" style="25" customWidth="1"/>
    <col min="15344" max="15344" width="8.625" style="25" customWidth="1"/>
    <col min="15345" max="15345" width="2.875" style="25" customWidth="1"/>
    <col min="15346" max="15346" width="8.625" style="25" customWidth="1"/>
    <col min="15347" max="15347" width="2.875" style="25" customWidth="1"/>
    <col min="15348" max="15348" width="8.625" style="25" customWidth="1"/>
    <col min="15349" max="15349" width="1.125" style="25" customWidth="1"/>
    <col min="15350" max="15350" width="1.875" style="25" customWidth="1"/>
    <col min="15351" max="15586" width="9" style="25"/>
    <col min="15587" max="15587" width="1.875" style="25" customWidth="1"/>
    <col min="15588" max="15588" width="1.125" style="25" customWidth="1"/>
    <col min="15589" max="15589" width="2.875" style="25" customWidth="1"/>
    <col min="15590" max="15590" width="8.625" style="25" customWidth="1"/>
    <col min="15591" max="15591" width="2.875" style="25" customWidth="1"/>
    <col min="15592" max="15592" width="8.625" style="25" customWidth="1"/>
    <col min="15593" max="15593" width="2.875" style="25" customWidth="1"/>
    <col min="15594" max="15594" width="8.625" style="25" customWidth="1"/>
    <col min="15595" max="15595" width="2.875" style="25" customWidth="1"/>
    <col min="15596" max="15596" width="8.625" style="25" customWidth="1"/>
    <col min="15597" max="15597" width="2.875" style="25" customWidth="1"/>
    <col min="15598" max="15598" width="8.625" style="25" customWidth="1"/>
    <col min="15599" max="15599" width="2.875" style="25" customWidth="1"/>
    <col min="15600" max="15600" width="8.625" style="25" customWidth="1"/>
    <col min="15601" max="15601" width="2.875" style="25" customWidth="1"/>
    <col min="15602" max="15602" width="8.625" style="25" customWidth="1"/>
    <col min="15603" max="15603" width="2.875" style="25" customWidth="1"/>
    <col min="15604" max="15604" width="8.625" style="25" customWidth="1"/>
    <col min="15605" max="15605" width="1.125" style="25" customWidth="1"/>
    <col min="15606" max="15606" width="1.875" style="25" customWidth="1"/>
    <col min="15607" max="15842" width="9" style="25"/>
    <col min="15843" max="15843" width="1.875" style="25" customWidth="1"/>
    <col min="15844" max="15844" width="1.125" style="25" customWidth="1"/>
    <col min="15845" max="15845" width="2.875" style="25" customWidth="1"/>
    <col min="15846" max="15846" width="8.625" style="25" customWidth="1"/>
    <col min="15847" max="15847" width="2.875" style="25" customWidth="1"/>
    <col min="15848" max="15848" width="8.625" style="25" customWidth="1"/>
    <col min="15849" max="15849" width="2.875" style="25" customWidth="1"/>
    <col min="15850" max="15850" width="8.625" style="25" customWidth="1"/>
    <col min="15851" max="15851" width="2.875" style="25" customWidth="1"/>
    <col min="15852" max="15852" width="8.625" style="25" customWidth="1"/>
    <col min="15853" max="15853" width="2.875" style="25" customWidth="1"/>
    <col min="15854" max="15854" width="8.625" style="25" customWidth="1"/>
    <col min="15855" max="15855" width="2.875" style="25" customWidth="1"/>
    <col min="15856" max="15856" width="8.625" style="25" customWidth="1"/>
    <col min="15857" max="15857" width="2.875" style="25" customWidth="1"/>
    <col min="15858" max="15858" width="8.625" style="25" customWidth="1"/>
    <col min="15859" max="15859" width="2.875" style="25" customWidth="1"/>
    <col min="15860" max="15860" width="8.625" style="25" customWidth="1"/>
    <col min="15861" max="15861" width="1.125" style="25" customWidth="1"/>
    <col min="15862" max="15862" width="1.875" style="25" customWidth="1"/>
    <col min="15863" max="16098" width="9" style="25"/>
    <col min="16099" max="16099" width="1.875" style="25" customWidth="1"/>
    <col min="16100" max="16100" width="1.125" style="25" customWidth="1"/>
    <col min="16101" max="16101" width="2.875" style="25" customWidth="1"/>
    <col min="16102" max="16102" width="8.625" style="25" customWidth="1"/>
    <col min="16103" max="16103" width="2.875" style="25" customWidth="1"/>
    <col min="16104" max="16104" width="8.625" style="25" customWidth="1"/>
    <col min="16105" max="16105" width="2.875" style="25" customWidth="1"/>
    <col min="16106" max="16106" width="8.625" style="25" customWidth="1"/>
    <col min="16107" max="16107" width="2.875" style="25" customWidth="1"/>
    <col min="16108" max="16108" width="8.625" style="25" customWidth="1"/>
    <col min="16109" max="16109" width="2.875" style="25" customWidth="1"/>
    <col min="16110" max="16110" width="8.625" style="25" customWidth="1"/>
    <col min="16111" max="16111" width="2.875" style="25" customWidth="1"/>
    <col min="16112" max="16112" width="8.625" style="25" customWidth="1"/>
    <col min="16113" max="16113" width="2.875" style="25" customWidth="1"/>
    <col min="16114" max="16114" width="8.625" style="25" customWidth="1"/>
    <col min="16115" max="16115" width="2.875" style="25" customWidth="1"/>
    <col min="16116" max="16116" width="8.625" style="25" customWidth="1"/>
    <col min="16117" max="16117" width="1.125" style="25" customWidth="1"/>
    <col min="16118" max="16118" width="1.875" style="25" customWidth="1"/>
    <col min="16119" max="16384" width="9" style="25"/>
  </cols>
  <sheetData>
    <row r="1" spans="1:18" ht="6" customHeight="1">
      <c r="C1" s="177"/>
      <c r="E1" s="177"/>
      <c r="G1" s="177"/>
      <c r="I1" s="177"/>
      <c r="K1" s="177"/>
      <c r="M1" s="177"/>
      <c r="O1" s="177"/>
      <c r="Q1" s="179"/>
    </row>
    <row r="2" spans="1:18" ht="6" customHeight="1">
      <c r="C2" s="180"/>
      <c r="D2" s="181"/>
      <c r="E2" s="180"/>
    </row>
    <row r="3" spans="1:18" ht="14.45" customHeight="1">
      <c r="A3" s="336">
        <v>1</v>
      </c>
      <c r="B3" s="338">
        <v>1</v>
      </c>
      <c r="C3" s="183">
        <v>1</v>
      </c>
      <c r="D3" s="184" t="s">
        <v>127</v>
      </c>
      <c r="E3" s="183">
        <v>1</v>
      </c>
      <c r="F3" s="185" t="s">
        <v>175</v>
      </c>
      <c r="G3" s="183">
        <v>1</v>
      </c>
      <c r="H3" s="185" t="s">
        <v>176</v>
      </c>
      <c r="I3" s="183">
        <v>1</v>
      </c>
      <c r="J3" s="185" t="s">
        <v>176</v>
      </c>
      <c r="K3" s="183">
        <v>1</v>
      </c>
      <c r="L3" s="185" t="s">
        <v>7</v>
      </c>
      <c r="M3" s="183">
        <v>1</v>
      </c>
      <c r="N3" s="185" t="s">
        <v>7</v>
      </c>
      <c r="O3" s="183">
        <v>1</v>
      </c>
      <c r="P3" s="185" t="s">
        <v>8</v>
      </c>
      <c r="R3" s="336"/>
    </row>
    <row r="4" spans="1:18" ht="14.45" customHeight="1">
      <c r="A4" s="337"/>
      <c r="B4" s="338"/>
      <c r="C4" s="183" t="s">
        <v>20</v>
      </c>
      <c r="D4" s="31">
        <v>600000</v>
      </c>
      <c r="E4" s="183">
        <v>2</v>
      </c>
      <c r="F4" s="33">
        <v>4000</v>
      </c>
      <c r="G4" s="183">
        <v>3</v>
      </c>
      <c r="H4" s="33">
        <v>200</v>
      </c>
      <c r="I4" s="183">
        <v>3</v>
      </c>
      <c r="J4" s="33">
        <v>200</v>
      </c>
      <c r="K4" s="183">
        <v>4</v>
      </c>
      <c r="L4" s="33">
        <v>150</v>
      </c>
      <c r="M4" s="183">
        <v>4</v>
      </c>
      <c r="N4" s="33">
        <v>150</v>
      </c>
      <c r="O4" s="183">
        <v>5</v>
      </c>
      <c r="P4" s="33">
        <v>200</v>
      </c>
      <c r="R4" s="337"/>
    </row>
    <row r="5" spans="1:18" ht="14.45" customHeight="1">
      <c r="A5" s="336"/>
      <c r="B5" s="338">
        <v>2</v>
      </c>
      <c r="C5" s="183">
        <v>1</v>
      </c>
      <c r="D5" s="184" t="s">
        <v>128</v>
      </c>
      <c r="E5" s="183">
        <v>1</v>
      </c>
      <c r="F5" s="185" t="s">
        <v>175</v>
      </c>
      <c r="G5" s="183">
        <v>1</v>
      </c>
      <c r="H5" s="185" t="s">
        <v>176</v>
      </c>
      <c r="I5" s="183">
        <v>1</v>
      </c>
      <c r="J5" s="185" t="s">
        <v>176</v>
      </c>
      <c r="K5" s="183">
        <v>1</v>
      </c>
      <c r="L5" s="185" t="s">
        <v>7</v>
      </c>
      <c r="M5" s="183">
        <v>1</v>
      </c>
      <c r="N5" s="185" t="s">
        <v>7</v>
      </c>
      <c r="O5" s="183">
        <v>1</v>
      </c>
      <c r="P5" s="185" t="s">
        <v>8</v>
      </c>
      <c r="R5" s="336"/>
    </row>
    <row r="6" spans="1:18" ht="14.45" customHeight="1">
      <c r="A6" s="339"/>
      <c r="B6" s="338"/>
      <c r="C6" s="183" t="s">
        <v>23</v>
      </c>
      <c r="D6" s="31">
        <v>25000</v>
      </c>
      <c r="E6" s="183">
        <v>2</v>
      </c>
      <c r="F6" s="33">
        <v>4000</v>
      </c>
      <c r="G6" s="183">
        <v>3</v>
      </c>
      <c r="H6" s="33">
        <v>200</v>
      </c>
      <c r="I6" s="183">
        <v>3</v>
      </c>
      <c r="J6" s="33">
        <v>200</v>
      </c>
      <c r="K6" s="183">
        <v>4</v>
      </c>
      <c r="L6" s="33">
        <v>150</v>
      </c>
      <c r="M6" s="183">
        <v>4</v>
      </c>
      <c r="N6" s="33">
        <v>150</v>
      </c>
      <c r="O6" s="183">
        <v>5</v>
      </c>
      <c r="P6" s="33">
        <v>200</v>
      </c>
      <c r="R6" s="337"/>
    </row>
    <row r="7" spans="1:18" ht="14.45" customHeight="1">
      <c r="A7" s="336"/>
      <c r="B7" s="338">
        <v>3</v>
      </c>
      <c r="C7" s="183">
        <v>1</v>
      </c>
      <c r="D7" s="184" t="s">
        <v>129</v>
      </c>
      <c r="E7" s="183">
        <v>1</v>
      </c>
      <c r="F7" s="185" t="s">
        <v>175</v>
      </c>
      <c r="G7" s="183">
        <v>1</v>
      </c>
      <c r="H7" s="185" t="s">
        <v>176</v>
      </c>
      <c r="I7" s="183">
        <v>1</v>
      </c>
      <c r="J7" s="185" t="s">
        <v>176</v>
      </c>
      <c r="K7" s="183">
        <v>1</v>
      </c>
      <c r="L7" s="185" t="s">
        <v>7</v>
      </c>
      <c r="M7" s="183">
        <v>1</v>
      </c>
      <c r="N7" s="185" t="s">
        <v>7</v>
      </c>
      <c r="O7" s="183">
        <v>1</v>
      </c>
      <c r="P7" s="185" t="s">
        <v>8</v>
      </c>
      <c r="R7" s="336"/>
    </row>
    <row r="8" spans="1:18" ht="14.45" customHeight="1">
      <c r="A8" s="339"/>
      <c r="B8" s="338"/>
      <c r="C8" s="183" t="s">
        <v>24</v>
      </c>
      <c r="D8" s="31">
        <v>10000</v>
      </c>
      <c r="E8" s="183">
        <v>2</v>
      </c>
      <c r="F8" s="33">
        <v>4000</v>
      </c>
      <c r="G8" s="183">
        <v>3</v>
      </c>
      <c r="H8" s="33">
        <v>200</v>
      </c>
      <c r="I8" s="183">
        <v>3</v>
      </c>
      <c r="J8" s="33">
        <v>200</v>
      </c>
      <c r="K8" s="183">
        <v>4</v>
      </c>
      <c r="L8" s="33">
        <v>150</v>
      </c>
      <c r="M8" s="183">
        <v>4</v>
      </c>
      <c r="N8" s="33">
        <v>150</v>
      </c>
      <c r="O8" s="183">
        <v>5</v>
      </c>
      <c r="P8" s="33">
        <v>200</v>
      </c>
      <c r="R8" s="337"/>
    </row>
    <row r="9" spans="1:18" ht="14.45" customHeight="1">
      <c r="A9" s="336"/>
      <c r="B9" s="338">
        <v>4</v>
      </c>
      <c r="C9" s="183">
        <v>1</v>
      </c>
      <c r="D9" s="184" t="s">
        <v>109</v>
      </c>
      <c r="E9" s="183">
        <v>1</v>
      </c>
      <c r="F9" s="185" t="s">
        <v>175</v>
      </c>
      <c r="G9" s="183">
        <v>1</v>
      </c>
      <c r="H9" s="185" t="s">
        <v>176</v>
      </c>
      <c r="I9" s="183">
        <v>1</v>
      </c>
      <c r="J9" s="185" t="s">
        <v>176</v>
      </c>
      <c r="K9" s="183">
        <v>1</v>
      </c>
      <c r="L9" s="185" t="s">
        <v>7</v>
      </c>
      <c r="M9" s="183">
        <v>1</v>
      </c>
      <c r="N9" s="185" t="s">
        <v>7</v>
      </c>
      <c r="O9" s="183">
        <v>1</v>
      </c>
      <c r="P9" s="185" t="s">
        <v>8</v>
      </c>
      <c r="R9" s="336"/>
    </row>
    <row r="10" spans="1:18" ht="14.45" customHeight="1">
      <c r="A10" s="339"/>
      <c r="B10" s="338"/>
      <c r="C10" s="183">
        <v>1</v>
      </c>
      <c r="D10" s="31">
        <v>2200</v>
      </c>
      <c r="E10" s="183">
        <v>2</v>
      </c>
      <c r="F10" s="33">
        <v>4000</v>
      </c>
      <c r="G10" s="183">
        <v>3</v>
      </c>
      <c r="H10" s="33">
        <v>200</v>
      </c>
      <c r="I10" s="183">
        <v>3</v>
      </c>
      <c r="J10" s="33">
        <v>200</v>
      </c>
      <c r="K10" s="183">
        <v>4</v>
      </c>
      <c r="L10" s="33">
        <v>150</v>
      </c>
      <c r="M10" s="183">
        <v>4</v>
      </c>
      <c r="N10" s="33">
        <v>150</v>
      </c>
      <c r="O10" s="183">
        <v>5</v>
      </c>
      <c r="P10" s="33">
        <v>200</v>
      </c>
      <c r="R10" s="337"/>
    </row>
    <row r="11" spans="1:18" ht="14.45" customHeight="1">
      <c r="A11" s="336"/>
      <c r="B11" s="338">
        <v>5</v>
      </c>
      <c r="C11" s="183">
        <v>1</v>
      </c>
      <c r="D11" s="184" t="s">
        <v>109</v>
      </c>
      <c r="E11" s="183">
        <v>1</v>
      </c>
      <c r="F11" s="185" t="s">
        <v>175</v>
      </c>
      <c r="G11" s="183">
        <v>1</v>
      </c>
      <c r="H11" s="185" t="s">
        <v>176</v>
      </c>
      <c r="I11" s="183">
        <v>1</v>
      </c>
      <c r="J11" s="185" t="s">
        <v>176</v>
      </c>
      <c r="K11" s="183">
        <v>1</v>
      </c>
      <c r="L11" s="185" t="s">
        <v>7</v>
      </c>
      <c r="M11" s="183">
        <v>1</v>
      </c>
      <c r="N11" s="185" t="s">
        <v>7</v>
      </c>
      <c r="O11" s="183">
        <v>1</v>
      </c>
      <c r="P11" s="185" t="s">
        <v>8</v>
      </c>
      <c r="R11" s="336"/>
    </row>
    <row r="12" spans="1:18" ht="14.45" customHeight="1">
      <c r="A12" s="339"/>
      <c r="B12" s="338"/>
      <c r="C12" s="183">
        <v>1</v>
      </c>
      <c r="D12" s="31">
        <v>2200</v>
      </c>
      <c r="E12" s="183">
        <v>2</v>
      </c>
      <c r="F12" s="33">
        <v>4000</v>
      </c>
      <c r="G12" s="183">
        <v>3</v>
      </c>
      <c r="H12" s="33">
        <v>200</v>
      </c>
      <c r="I12" s="183">
        <v>3</v>
      </c>
      <c r="J12" s="33">
        <v>200</v>
      </c>
      <c r="K12" s="183">
        <v>4</v>
      </c>
      <c r="L12" s="33">
        <v>150</v>
      </c>
      <c r="M12" s="183">
        <v>4</v>
      </c>
      <c r="N12" s="33">
        <v>150</v>
      </c>
      <c r="O12" s="183">
        <v>5</v>
      </c>
      <c r="P12" s="33">
        <v>200</v>
      </c>
      <c r="R12" s="337"/>
    </row>
    <row r="13" spans="1:18" ht="14.45" customHeight="1">
      <c r="A13" s="336"/>
      <c r="B13" s="338">
        <v>6</v>
      </c>
      <c r="C13" s="183">
        <v>1</v>
      </c>
      <c r="D13" s="184" t="s">
        <v>109</v>
      </c>
      <c r="E13" s="183">
        <v>1</v>
      </c>
      <c r="F13" s="185" t="s">
        <v>175</v>
      </c>
      <c r="G13" s="183">
        <v>1</v>
      </c>
      <c r="H13" s="185" t="s">
        <v>176</v>
      </c>
      <c r="I13" s="183">
        <v>1</v>
      </c>
      <c r="J13" s="185" t="s">
        <v>176</v>
      </c>
      <c r="K13" s="183">
        <v>1</v>
      </c>
      <c r="L13" s="185" t="s">
        <v>7</v>
      </c>
      <c r="M13" s="183">
        <v>1</v>
      </c>
      <c r="N13" s="185" t="s">
        <v>7</v>
      </c>
      <c r="O13" s="183">
        <v>1</v>
      </c>
      <c r="P13" s="185" t="s">
        <v>8</v>
      </c>
      <c r="R13" s="336"/>
    </row>
    <row r="14" spans="1:18" ht="14.45" customHeight="1">
      <c r="A14" s="339"/>
      <c r="B14" s="338"/>
      <c r="C14" s="183">
        <v>1</v>
      </c>
      <c r="D14" s="31">
        <v>2200</v>
      </c>
      <c r="E14" s="183">
        <v>2</v>
      </c>
      <c r="F14" s="33">
        <v>4000</v>
      </c>
      <c r="G14" s="183">
        <v>3</v>
      </c>
      <c r="H14" s="33">
        <v>200</v>
      </c>
      <c r="I14" s="183">
        <v>3</v>
      </c>
      <c r="J14" s="33">
        <v>200</v>
      </c>
      <c r="K14" s="183">
        <v>4</v>
      </c>
      <c r="L14" s="33">
        <v>150</v>
      </c>
      <c r="M14" s="183">
        <v>4</v>
      </c>
      <c r="N14" s="33">
        <v>150</v>
      </c>
      <c r="O14" s="183">
        <v>5</v>
      </c>
      <c r="P14" s="33">
        <v>200</v>
      </c>
      <c r="R14" s="337"/>
    </row>
    <row r="15" spans="1:18" ht="14.45" customHeight="1">
      <c r="A15" s="336"/>
      <c r="B15" s="338">
        <v>7</v>
      </c>
      <c r="C15" s="183">
        <v>1</v>
      </c>
      <c r="D15" s="184" t="s">
        <v>109</v>
      </c>
      <c r="E15" s="183">
        <v>1</v>
      </c>
      <c r="F15" s="185" t="s">
        <v>175</v>
      </c>
      <c r="G15" s="183">
        <v>1</v>
      </c>
      <c r="H15" s="185" t="s">
        <v>176</v>
      </c>
      <c r="I15" s="183">
        <v>1</v>
      </c>
      <c r="J15" s="185" t="s">
        <v>176</v>
      </c>
      <c r="K15" s="183">
        <v>1</v>
      </c>
      <c r="L15" s="185" t="s">
        <v>7</v>
      </c>
      <c r="M15" s="183">
        <v>1</v>
      </c>
      <c r="N15" s="185" t="s">
        <v>7</v>
      </c>
      <c r="O15" s="183">
        <v>1</v>
      </c>
      <c r="P15" s="185" t="s">
        <v>8</v>
      </c>
      <c r="R15" s="336"/>
    </row>
    <row r="16" spans="1:18" ht="14.45" customHeight="1">
      <c r="A16" s="339"/>
      <c r="B16" s="338"/>
      <c r="C16" s="183">
        <v>1</v>
      </c>
      <c r="D16" s="31">
        <v>2200</v>
      </c>
      <c r="E16" s="183">
        <v>2</v>
      </c>
      <c r="F16" s="33">
        <v>4000</v>
      </c>
      <c r="G16" s="183">
        <v>3</v>
      </c>
      <c r="H16" s="33">
        <v>200</v>
      </c>
      <c r="I16" s="183">
        <v>3</v>
      </c>
      <c r="J16" s="33">
        <v>200</v>
      </c>
      <c r="K16" s="183">
        <v>4</v>
      </c>
      <c r="L16" s="33">
        <v>150</v>
      </c>
      <c r="M16" s="183">
        <v>4</v>
      </c>
      <c r="N16" s="33">
        <v>150</v>
      </c>
      <c r="O16" s="183">
        <v>5</v>
      </c>
      <c r="P16" s="33">
        <v>200</v>
      </c>
      <c r="R16" s="337"/>
    </row>
    <row r="17" spans="1:18" ht="14.45" customHeight="1">
      <c r="A17" s="336"/>
      <c r="B17" s="338">
        <v>8</v>
      </c>
      <c r="C17" s="183">
        <v>1</v>
      </c>
      <c r="D17" s="184" t="s">
        <v>109</v>
      </c>
      <c r="E17" s="183">
        <v>1</v>
      </c>
      <c r="F17" s="185" t="s">
        <v>175</v>
      </c>
      <c r="G17" s="183">
        <v>1</v>
      </c>
      <c r="H17" s="185" t="s">
        <v>176</v>
      </c>
      <c r="I17" s="183">
        <v>1</v>
      </c>
      <c r="J17" s="185" t="s">
        <v>176</v>
      </c>
      <c r="K17" s="183">
        <v>1</v>
      </c>
      <c r="L17" s="185" t="s">
        <v>7</v>
      </c>
      <c r="M17" s="183">
        <v>1</v>
      </c>
      <c r="N17" s="185" t="s">
        <v>7</v>
      </c>
      <c r="O17" s="183">
        <v>1</v>
      </c>
      <c r="P17" s="185" t="s">
        <v>8</v>
      </c>
      <c r="R17" s="336"/>
    </row>
    <row r="18" spans="1:18" ht="14.45" customHeight="1">
      <c r="A18" s="339"/>
      <c r="B18" s="338"/>
      <c r="C18" s="183">
        <v>1</v>
      </c>
      <c r="D18" s="31">
        <v>2200</v>
      </c>
      <c r="E18" s="183">
        <v>2</v>
      </c>
      <c r="F18" s="33">
        <v>4000</v>
      </c>
      <c r="G18" s="183">
        <v>3</v>
      </c>
      <c r="H18" s="33">
        <v>200</v>
      </c>
      <c r="I18" s="183">
        <v>3</v>
      </c>
      <c r="J18" s="33">
        <v>200</v>
      </c>
      <c r="K18" s="183">
        <v>4</v>
      </c>
      <c r="L18" s="33">
        <v>150</v>
      </c>
      <c r="M18" s="183">
        <v>4</v>
      </c>
      <c r="N18" s="33">
        <v>150</v>
      </c>
      <c r="O18" s="183">
        <v>5</v>
      </c>
      <c r="P18" s="33">
        <v>200</v>
      </c>
      <c r="R18" s="337"/>
    </row>
    <row r="19" spans="1:18" ht="14.45" customHeight="1">
      <c r="A19" s="336"/>
      <c r="B19" s="338">
        <v>9</v>
      </c>
      <c r="C19" s="183">
        <v>1</v>
      </c>
      <c r="D19" s="184" t="s">
        <v>109</v>
      </c>
      <c r="E19" s="183">
        <v>1</v>
      </c>
      <c r="F19" s="185" t="s">
        <v>175</v>
      </c>
      <c r="G19" s="183">
        <v>1</v>
      </c>
      <c r="H19" s="185" t="s">
        <v>176</v>
      </c>
      <c r="I19" s="183">
        <v>1</v>
      </c>
      <c r="J19" s="185" t="s">
        <v>176</v>
      </c>
      <c r="K19" s="183">
        <v>1</v>
      </c>
      <c r="L19" s="185" t="s">
        <v>7</v>
      </c>
      <c r="M19" s="183">
        <v>1</v>
      </c>
      <c r="N19" s="185" t="s">
        <v>7</v>
      </c>
      <c r="O19" s="183">
        <v>1</v>
      </c>
      <c r="P19" s="185" t="s">
        <v>8</v>
      </c>
      <c r="R19" s="336"/>
    </row>
    <row r="20" spans="1:18" ht="14.45" customHeight="1">
      <c r="A20" s="339"/>
      <c r="B20" s="338"/>
      <c r="C20" s="183">
        <v>1</v>
      </c>
      <c r="D20" s="31">
        <v>2200</v>
      </c>
      <c r="E20" s="183">
        <v>2</v>
      </c>
      <c r="F20" s="33">
        <v>4000</v>
      </c>
      <c r="G20" s="183">
        <v>3</v>
      </c>
      <c r="H20" s="33">
        <v>200</v>
      </c>
      <c r="I20" s="183">
        <v>3</v>
      </c>
      <c r="J20" s="33">
        <v>200</v>
      </c>
      <c r="K20" s="183">
        <v>4</v>
      </c>
      <c r="L20" s="33">
        <v>150</v>
      </c>
      <c r="M20" s="183">
        <v>4</v>
      </c>
      <c r="N20" s="33">
        <v>150</v>
      </c>
      <c r="O20" s="183">
        <v>5</v>
      </c>
      <c r="P20" s="33">
        <v>200</v>
      </c>
      <c r="R20" s="337"/>
    </row>
    <row r="21" spans="1:18" ht="14.45" customHeight="1">
      <c r="A21" s="336"/>
      <c r="B21" s="338">
        <v>10</v>
      </c>
      <c r="C21" s="183">
        <v>1</v>
      </c>
      <c r="D21" s="184" t="s">
        <v>109</v>
      </c>
      <c r="E21" s="183">
        <v>1</v>
      </c>
      <c r="F21" s="185" t="s">
        <v>175</v>
      </c>
      <c r="G21" s="183">
        <v>1</v>
      </c>
      <c r="H21" s="185" t="s">
        <v>176</v>
      </c>
      <c r="I21" s="183">
        <v>1</v>
      </c>
      <c r="J21" s="185" t="s">
        <v>176</v>
      </c>
      <c r="K21" s="183">
        <v>1</v>
      </c>
      <c r="L21" s="185" t="s">
        <v>7</v>
      </c>
      <c r="M21" s="183">
        <v>1</v>
      </c>
      <c r="N21" s="185" t="s">
        <v>7</v>
      </c>
      <c r="O21" s="183">
        <v>1</v>
      </c>
      <c r="P21" s="185" t="s">
        <v>8</v>
      </c>
      <c r="R21" s="336"/>
    </row>
    <row r="22" spans="1:18" ht="14.45" customHeight="1">
      <c r="A22" s="339"/>
      <c r="B22" s="338"/>
      <c r="C22" s="183">
        <v>1</v>
      </c>
      <c r="D22" s="31">
        <v>2200</v>
      </c>
      <c r="E22" s="183">
        <v>2</v>
      </c>
      <c r="F22" s="33">
        <v>4000</v>
      </c>
      <c r="G22" s="183">
        <v>3</v>
      </c>
      <c r="H22" s="33">
        <v>200</v>
      </c>
      <c r="I22" s="183">
        <v>3</v>
      </c>
      <c r="J22" s="33">
        <v>200</v>
      </c>
      <c r="K22" s="183">
        <v>4</v>
      </c>
      <c r="L22" s="33">
        <v>150</v>
      </c>
      <c r="M22" s="183">
        <v>4</v>
      </c>
      <c r="N22" s="33">
        <v>150</v>
      </c>
      <c r="O22" s="183">
        <v>5</v>
      </c>
      <c r="P22" s="33">
        <v>200</v>
      </c>
      <c r="R22" s="337"/>
    </row>
    <row r="23" spans="1:18" ht="14.45" customHeight="1">
      <c r="A23" s="336"/>
      <c r="B23" s="338">
        <v>11</v>
      </c>
      <c r="C23" s="183">
        <v>1</v>
      </c>
      <c r="D23" s="184" t="s">
        <v>109</v>
      </c>
      <c r="E23" s="183">
        <v>1</v>
      </c>
      <c r="F23" s="185" t="s">
        <v>175</v>
      </c>
      <c r="G23" s="183">
        <v>1</v>
      </c>
      <c r="H23" s="185" t="s">
        <v>176</v>
      </c>
      <c r="I23" s="183">
        <v>1</v>
      </c>
      <c r="J23" s="185" t="s">
        <v>176</v>
      </c>
      <c r="K23" s="183">
        <v>1</v>
      </c>
      <c r="L23" s="185" t="s">
        <v>7</v>
      </c>
      <c r="M23" s="183">
        <v>1</v>
      </c>
      <c r="N23" s="185" t="s">
        <v>7</v>
      </c>
      <c r="O23" s="183">
        <v>1</v>
      </c>
      <c r="P23" s="185" t="s">
        <v>8</v>
      </c>
      <c r="R23" s="336"/>
    </row>
    <row r="24" spans="1:18" ht="14.45" customHeight="1">
      <c r="A24" s="339"/>
      <c r="B24" s="338"/>
      <c r="C24" s="183">
        <v>1</v>
      </c>
      <c r="D24" s="31">
        <v>2200</v>
      </c>
      <c r="E24" s="183">
        <v>2</v>
      </c>
      <c r="F24" s="33">
        <v>4000</v>
      </c>
      <c r="G24" s="183">
        <v>3</v>
      </c>
      <c r="H24" s="33">
        <v>200</v>
      </c>
      <c r="I24" s="183">
        <v>3</v>
      </c>
      <c r="J24" s="33">
        <v>200</v>
      </c>
      <c r="K24" s="183">
        <v>4</v>
      </c>
      <c r="L24" s="33">
        <v>150</v>
      </c>
      <c r="M24" s="183">
        <v>4</v>
      </c>
      <c r="N24" s="33">
        <v>150</v>
      </c>
      <c r="O24" s="183">
        <v>5</v>
      </c>
      <c r="P24" s="33">
        <v>200</v>
      </c>
      <c r="R24" s="337"/>
    </row>
    <row r="25" spans="1:18" ht="14.45" customHeight="1">
      <c r="A25" s="336"/>
      <c r="B25" s="338">
        <v>12</v>
      </c>
      <c r="C25" s="183">
        <v>1</v>
      </c>
      <c r="D25" s="184" t="s">
        <v>109</v>
      </c>
      <c r="E25" s="183">
        <v>1</v>
      </c>
      <c r="F25" s="185" t="s">
        <v>175</v>
      </c>
      <c r="G25" s="183">
        <v>1</v>
      </c>
      <c r="H25" s="185" t="s">
        <v>176</v>
      </c>
      <c r="I25" s="183">
        <v>1</v>
      </c>
      <c r="J25" s="185" t="s">
        <v>176</v>
      </c>
      <c r="K25" s="183">
        <v>1</v>
      </c>
      <c r="L25" s="185" t="s">
        <v>7</v>
      </c>
      <c r="M25" s="183">
        <v>1</v>
      </c>
      <c r="N25" s="185" t="s">
        <v>7</v>
      </c>
      <c r="O25" s="183">
        <v>1</v>
      </c>
      <c r="P25" s="185" t="s">
        <v>8</v>
      </c>
      <c r="R25" s="336"/>
    </row>
    <row r="26" spans="1:18" ht="14.45" customHeight="1">
      <c r="A26" s="340"/>
      <c r="B26" s="338"/>
      <c r="C26" s="183">
        <v>1</v>
      </c>
      <c r="D26" s="31">
        <v>2200</v>
      </c>
      <c r="E26" s="183">
        <v>2</v>
      </c>
      <c r="F26" s="33">
        <v>4000</v>
      </c>
      <c r="G26" s="183">
        <v>3</v>
      </c>
      <c r="H26" s="33">
        <v>200</v>
      </c>
      <c r="I26" s="183">
        <v>3</v>
      </c>
      <c r="J26" s="33">
        <v>200</v>
      </c>
      <c r="K26" s="183">
        <v>4</v>
      </c>
      <c r="L26" s="33">
        <v>150</v>
      </c>
      <c r="M26" s="183">
        <v>4</v>
      </c>
      <c r="N26" s="33">
        <v>150</v>
      </c>
      <c r="O26" s="183">
        <v>5</v>
      </c>
      <c r="P26" s="33">
        <v>200</v>
      </c>
      <c r="R26" s="337"/>
    </row>
    <row r="27" spans="1:18" ht="14.45" customHeight="1">
      <c r="A27" s="336"/>
      <c r="B27" s="338">
        <v>13</v>
      </c>
      <c r="C27" s="183">
        <v>1</v>
      </c>
      <c r="D27" s="184" t="s">
        <v>109</v>
      </c>
      <c r="E27" s="183">
        <v>1</v>
      </c>
      <c r="F27" s="185" t="s">
        <v>175</v>
      </c>
      <c r="G27" s="183">
        <v>1</v>
      </c>
      <c r="H27" s="185" t="s">
        <v>176</v>
      </c>
      <c r="I27" s="183">
        <v>1</v>
      </c>
      <c r="J27" s="185" t="s">
        <v>176</v>
      </c>
      <c r="K27" s="183">
        <v>1</v>
      </c>
      <c r="L27" s="185" t="s">
        <v>7</v>
      </c>
      <c r="M27" s="183">
        <v>1</v>
      </c>
      <c r="N27" s="185" t="s">
        <v>7</v>
      </c>
      <c r="O27" s="183">
        <v>1</v>
      </c>
      <c r="P27" s="185" t="s">
        <v>8</v>
      </c>
      <c r="R27" s="336"/>
    </row>
    <row r="28" spans="1:18" ht="14.45" customHeight="1">
      <c r="A28" s="339"/>
      <c r="B28" s="338"/>
      <c r="C28" s="183">
        <v>1</v>
      </c>
      <c r="D28" s="31">
        <v>2200</v>
      </c>
      <c r="E28" s="183">
        <v>2</v>
      </c>
      <c r="F28" s="33">
        <v>4000</v>
      </c>
      <c r="G28" s="183">
        <v>3</v>
      </c>
      <c r="H28" s="33">
        <v>200</v>
      </c>
      <c r="I28" s="183">
        <v>3</v>
      </c>
      <c r="J28" s="33">
        <v>200</v>
      </c>
      <c r="K28" s="183">
        <v>4</v>
      </c>
      <c r="L28" s="33">
        <v>150</v>
      </c>
      <c r="M28" s="183">
        <v>4</v>
      </c>
      <c r="N28" s="33">
        <v>150</v>
      </c>
      <c r="O28" s="183">
        <v>5</v>
      </c>
      <c r="P28" s="33">
        <v>200</v>
      </c>
      <c r="R28" s="337"/>
    </row>
    <row r="29" spans="1:18" ht="14.45" customHeight="1">
      <c r="A29" s="336"/>
      <c r="B29" s="338">
        <v>14</v>
      </c>
      <c r="C29" s="183">
        <v>1</v>
      </c>
      <c r="D29" s="184" t="s">
        <v>109</v>
      </c>
      <c r="E29" s="183">
        <v>1</v>
      </c>
      <c r="F29" s="185" t="s">
        <v>175</v>
      </c>
      <c r="G29" s="183">
        <v>1</v>
      </c>
      <c r="H29" s="185" t="s">
        <v>176</v>
      </c>
      <c r="I29" s="183">
        <v>1</v>
      </c>
      <c r="J29" s="185" t="s">
        <v>176</v>
      </c>
      <c r="K29" s="183">
        <v>1</v>
      </c>
      <c r="L29" s="185" t="s">
        <v>7</v>
      </c>
      <c r="M29" s="183">
        <v>1</v>
      </c>
      <c r="N29" s="185" t="s">
        <v>7</v>
      </c>
      <c r="O29" s="183">
        <v>1</v>
      </c>
      <c r="P29" s="185" t="s">
        <v>8</v>
      </c>
      <c r="R29" s="336"/>
    </row>
    <row r="30" spans="1:18" ht="14.45" customHeight="1">
      <c r="A30" s="339"/>
      <c r="B30" s="338"/>
      <c r="C30" s="183">
        <v>1</v>
      </c>
      <c r="D30" s="31">
        <v>2200</v>
      </c>
      <c r="E30" s="183">
        <v>2</v>
      </c>
      <c r="F30" s="33">
        <v>4000</v>
      </c>
      <c r="G30" s="183">
        <v>3</v>
      </c>
      <c r="H30" s="33">
        <v>200</v>
      </c>
      <c r="I30" s="183">
        <v>3</v>
      </c>
      <c r="J30" s="33">
        <v>200</v>
      </c>
      <c r="K30" s="183">
        <v>4</v>
      </c>
      <c r="L30" s="33">
        <v>150</v>
      </c>
      <c r="M30" s="183">
        <v>4</v>
      </c>
      <c r="N30" s="33">
        <v>150</v>
      </c>
      <c r="O30" s="183">
        <v>5</v>
      </c>
      <c r="P30" s="33">
        <v>200</v>
      </c>
      <c r="R30" s="337"/>
    </row>
    <row r="31" spans="1:18" ht="14.45" customHeight="1">
      <c r="A31" s="336"/>
      <c r="B31" s="338">
        <v>15</v>
      </c>
      <c r="C31" s="183">
        <v>1</v>
      </c>
      <c r="D31" s="184" t="s">
        <v>109</v>
      </c>
      <c r="E31" s="183">
        <v>1</v>
      </c>
      <c r="F31" s="185" t="s">
        <v>175</v>
      </c>
      <c r="G31" s="183">
        <v>1</v>
      </c>
      <c r="H31" s="185" t="s">
        <v>176</v>
      </c>
      <c r="I31" s="183">
        <v>1</v>
      </c>
      <c r="J31" s="185" t="s">
        <v>176</v>
      </c>
      <c r="K31" s="183">
        <v>1</v>
      </c>
      <c r="L31" s="185" t="s">
        <v>7</v>
      </c>
      <c r="M31" s="183">
        <v>1</v>
      </c>
      <c r="N31" s="185" t="s">
        <v>7</v>
      </c>
      <c r="O31" s="183">
        <v>1</v>
      </c>
      <c r="P31" s="185" t="s">
        <v>8</v>
      </c>
      <c r="R31" s="336"/>
    </row>
    <row r="32" spans="1:18" ht="14.45" customHeight="1">
      <c r="A32" s="339"/>
      <c r="B32" s="338"/>
      <c r="C32" s="183">
        <v>1</v>
      </c>
      <c r="D32" s="31">
        <v>2200</v>
      </c>
      <c r="E32" s="183">
        <v>2</v>
      </c>
      <c r="F32" s="33">
        <v>4000</v>
      </c>
      <c r="G32" s="183">
        <v>3</v>
      </c>
      <c r="H32" s="33">
        <v>200</v>
      </c>
      <c r="I32" s="183">
        <v>3</v>
      </c>
      <c r="J32" s="33">
        <v>200</v>
      </c>
      <c r="K32" s="183">
        <v>4</v>
      </c>
      <c r="L32" s="33">
        <v>150</v>
      </c>
      <c r="M32" s="183">
        <v>4</v>
      </c>
      <c r="N32" s="33">
        <v>150</v>
      </c>
      <c r="O32" s="183">
        <v>5</v>
      </c>
      <c r="P32" s="33">
        <v>200</v>
      </c>
      <c r="R32" s="337"/>
    </row>
    <row r="33" spans="1:18" ht="14.45" customHeight="1">
      <c r="A33" s="336"/>
      <c r="B33" s="338">
        <v>16</v>
      </c>
      <c r="C33" s="183">
        <v>1</v>
      </c>
      <c r="D33" s="184" t="s">
        <v>109</v>
      </c>
      <c r="E33" s="183">
        <v>1</v>
      </c>
      <c r="F33" s="185" t="s">
        <v>175</v>
      </c>
      <c r="G33" s="183">
        <v>1</v>
      </c>
      <c r="H33" s="185" t="s">
        <v>176</v>
      </c>
      <c r="I33" s="183">
        <v>1</v>
      </c>
      <c r="J33" s="185" t="s">
        <v>176</v>
      </c>
      <c r="K33" s="183">
        <v>1</v>
      </c>
      <c r="L33" s="185" t="s">
        <v>7</v>
      </c>
      <c r="M33" s="183">
        <v>1</v>
      </c>
      <c r="N33" s="185" t="s">
        <v>7</v>
      </c>
      <c r="O33" s="183">
        <v>1</v>
      </c>
      <c r="P33" s="185" t="s">
        <v>8</v>
      </c>
      <c r="R33" s="336"/>
    </row>
    <row r="34" spans="1:18" ht="14.45" customHeight="1">
      <c r="A34" s="339"/>
      <c r="B34" s="338"/>
      <c r="C34" s="183">
        <v>1</v>
      </c>
      <c r="D34" s="31">
        <v>2200</v>
      </c>
      <c r="E34" s="183">
        <v>2</v>
      </c>
      <c r="F34" s="33">
        <v>4000</v>
      </c>
      <c r="G34" s="183">
        <v>3</v>
      </c>
      <c r="H34" s="33">
        <v>200</v>
      </c>
      <c r="I34" s="183">
        <v>3</v>
      </c>
      <c r="J34" s="33">
        <v>200</v>
      </c>
      <c r="K34" s="183">
        <v>4</v>
      </c>
      <c r="L34" s="33">
        <v>150</v>
      </c>
      <c r="M34" s="183">
        <v>4</v>
      </c>
      <c r="N34" s="33">
        <v>150</v>
      </c>
      <c r="O34" s="183">
        <v>5</v>
      </c>
      <c r="P34" s="33">
        <v>200</v>
      </c>
      <c r="R34" s="337"/>
    </row>
    <row r="35" spans="1:18" ht="14.45" customHeight="1">
      <c r="A35" s="336"/>
      <c r="B35" s="338">
        <v>17</v>
      </c>
      <c r="C35" s="183">
        <v>1</v>
      </c>
      <c r="D35" s="184" t="s">
        <v>109</v>
      </c>
      <c r="E35" s="183">
        <v>1</v>
      </c>
      <c r="F35" s="185" t="s">
        <v>175</v>
      </c>
      <c r="G35" s="183">
        <v>1</v>
      </c>
      <c r="H35" s="185" t="s">
        <v>176</v>
      </c>
      <c r="I35" s="183">
        <v>1</v>
      </c>
      <c r="J35" s="185" t="s">
        <v>176</v>
      </c>
      <c r="K35" s="183">
        <v>1</v>
      </c>
      <c r="L35" s="185" t="s">
        <v>7</v>
      </c>
      <c r="M35" s="183">
        <v>1</v>
      </c>
      <c r="N35" s="185" t="s">
        <v>7</v>
      </c>
      <c r="O35" s="183">
        <v>1</v>
      </c>
      <c r="P35" s="185" t="s">
        <v>8</v>
      </c>
      <c r="R35" s="336"/>
    </row>
    <row r="36" spans="1:18" ht="14.45" customHeight="1">
      <c r="A36" s="339"/>
      <c r="B36" s="338"/>
      <c r="C36" s="183">
        <v>1</v>
      </c>
      <c r="D36" s="31">
        <v>2200</v>
      </c>
      <c r="E36" s="183">
        <v>2</v>
      </c>
      <c r="F36" s="33">
        <v>4000</v>
      </c>
      <c r="G36" s="183">
        <v>3</v>
      </c>
      <c r="H36" s="33">
        <v>200</v>
      </c>
      <c r="I36" s="183">
        <v>3</v>
      </c>
      <c r="J36" s="33">
        <v>200</v>
      </c>
      <c r="K36" s="183">
        <v>4</v>
      </c>
      <c r="L36" s="33">
        <v>150</v>
      </c>
      <c r="M36" s="183">
        <v>4</v>
      </c>
      <c r="N36" s="33">
        <v>150</v>
      </c>
      <c r="O36" s="183">
        <v>5</v>
      </c>
      <c r="P36" s="33">
        <v>200</v>
      </c>
      <c r="R36" s="337"/>
    </row>
    <row r="37" spans="1:18" ht="14.45" customHeight="1">
      <c r="A37" s="336"/>
      <c r="B37" s="338">
        <v>18</v>
      </c>
      <c r="C37" s="183">
        <v>1</v>
      </c>
      <c r="D37" s="184" t="s">
        <v>109</v>
      </c>
      <c r="E37" s="183">
        <v>1</v>
      </c>
      <c r="F37" s="185" t="s">
        <v>175</v>
      </c>
      <c r="G37" s="183">
        <v>1</v>
      </c>
      <c r="H37" s="185" t="s">
        <v>176</v>
      </c>
      <c r="I37" s="183">
        <v>1</v>
      </c>
      <c r="J37" s="185" t="s">
        <v>176</v>
      </c>
      <c r="K37" s="183">
        <v>1</v>
      </c>
      <c r="L37" s="185" t="s">
        <v>7</v>
      </c>
      <c r="M37" s="183">
        <v>1</v>
      </c>
      <c r="N37" s="185" t="s">
        <v>7</v>
      </c>
      <c r="O37" s="183">
        <v>1</v>
      </c>
      <c r="P37" s="185" t="s">
        <v>8</v>
      </c>
      <c r="R37" s="336"/>
    </row>
    <row r="38" spans="1:18" ht="14.45" customHeight="1">
      <c r="A38" s="339"/>
      <c r="B38" s="338"/>
      <c r="C38" s="183">
        <v>1</v>
      </c>
      <c r="D38" s="31">
        <v>2200</v>
      </c>
      <c r="E38" s="183">
        <v>2</v>
      </c>
      <c r="F38" s="33">
        <v>4000</v>
      </c>
      <c r="G38" s="183">
        <v>3</v>
      </c>
      <c r="H38" s="33">
        <v>200</v>
      </c>
      <c r="I38" s="183">
        <v>3</v>
      </c>
      <c r="J38" s="33">
        <v>200</v>
      </c>
      <c r="K38" s="183">
        <v>4</v>
      </c>
      <c r="L38" s="33">
        <v>150</v>
      </c>
      <c r="M38" s="183">
        <v>4</v>
      </c>
      <c r="N38" s="33">
        <v>150</v>
      </c>
      <c r="O38" s="183">
        <v>5</v>
      </c>
      <c r="P38" s="33">
        <v>200</v>
      </c>
      <c r="R38" s="337"/>
    </row>
    <row r="39" spans="1:18" ht="14.45" customHeight="1">
      <c r="A39" s="336"/>
      <c r="B39" s="338">
        <v>19</v>
      </c>
      <c r="C39" s="183">
        <v>1</v>
      </c>
      <c r="D39" s="184" t="s">
        <v>109</v>
      </c>
      <c r="E39" s="183">
        <v>1</v>
      </c>
      <c r="F39" s="185" t="s">
        <v>175</v>
      </c>
      <c r="G39" s="183">
        <v>1</v>
      </c>
      <c r="H39" s="185" t="s">
        <v>176</v>
      </c>
      <c r="I39" s="183">
        <v>1</v>
      </c>
      <c r="J39" s="185" t="s">
        <v>176</v>
      </c>
      <c r="K39" s="183">
        <v>1</v>
      </c>
      <c r="L39" s="185" t="s">
        <v>7</v>
      </c>
      <c r="M39" s="183">
        <v>1</v>
      </c>
      <c r="N39" s="185" t="s">
        <v>7</v>
      </c>
      <c r="O39" s="183">
        <v>1</v>
      </c>
      <c r="P39" s="185" t="s">
        <v>8</v>
      </c>
      <c r="R39" s="336"/>
    </row>
    <row r="40" spans="1:18" ht="14.45" customHeight="1">
      <c r="A40" s="339"/>
      <c r="B40" s="338"/>
      <c r="C40" s="183">
        <v>1</v>
      </c>
      <c r="D40" s="31">
        <v>2200</v>
      </c>
      <c r="E40" s="183">
        <v>2</v>
      </c>
      <c r="F40" s="33">
        <v>4000</v>
      </c>
      <c r="G40" s="183">
        <v>3</v>
      </c>
      <c r="H40" s="33">
        <v>200</v>
      </c>
      <c r="I40" s="183">
        <v>3</v>
      </c>
      <c r="J40" s="33">
        <v>200</v>
      </c>
      <c r="K40" s="183">
        <v>4</v>
      </c>
      <c r="L40" s="33">
        <v>150</v>
      </c>
      <c r="M40" s="183">
        <v>4</v>
      </c>
      <c r="N40" s="33">
        <v>150</v>
      </c>
      <c r="O40" s="183">
        <v>5</v>
      </c>
      <c r="P40" s="33">
        <v>200</v>
      </c>
      <c r="R40" s="337"/>
    </row>
    <row r="41" spans="1:18" ht="14.45" customHeight="1">
      <c r="A41" s="336"/>
      <c r="B41" s="338">
        <v>20</v>
      </c>
      <c r="C41" s="183">
        <v>1</v>
      </c>
      <c r="D41" s="184" t="s">
        <v>109</v>
      </c>
      <c r="E41" s="183">
        <v>1</v>
      </c>
      <c r="F41" s="185" t="s">
        <v>175</v>
      </c>
      <c r="G41" s="183">
        <v>1</v>
      </c>
      <c r="H41" s="185" t="s">
        <v>176</v>
      </c>
      <c r="I41" s="183">
        <v>1</v>
      </c>
      <c r="J41" s="185" t="s">
        <v>176</v>
      </c>
      <c r="K41" s="183">
        <v>1</v>
      </c>
      <c r="L41" s="185" t="s">
        <v>7</v>
      </c>
      <c r="M41" s="183">
        <v>1</v>
      </c>
      <c r="N41" s="185" t="s">
        <v>7</v>
      </c>
      <c r="O41" s="183">
        <v>1</v>
      </c>
      <c r="P41" s="185" t="s">
        <v>8</v>
      </c>
      <c r="R41" s="336"/>
    </row>
    <row r="42" spans="1:18" ht="14.45" customHeight="1">
      <c r="A42" s="339"/>
      <c r="B42" s="338"/>
      <c r="C42" s="183">
        <v>1</v>
      </c>
      <c r="D42" s="31">
        <v>2200</v>
      </c>
      <c r="E42" s="183">
        <v>2</v>
      </c>
      <c r="F42" s="33">
        <v>4000</v>
      </c>
      <c r="G42" s="183">
        <v>3</v>
      </c>
      <c r="H42" s="33">
        <v>200</v>
      </c>
      <c r="I42" s="183">
        <v>3</v>
      </c>
      <c r="J42" s="33">
        <v>200</v>
      </c>
      <c r="K42" s="183">
        <v>4</v>
      </c>
      <c r="L42" s="33">
        <v>150</v>
      </c>
      <c r="M42" s="183">
        <v>4</v>
      </c>
      <c r="N42" s="33">
        <v>150</v>
      </c>
      <c r="O42" s="183">
        <v>5</v>
      </c>
      <c r="P42" s="33">
        <v>200</v>
      </c>
      <c r="R42" s="337"/>
    </row>
    <row r="43" spans="1:18" ht="14.45" customHeight="1">
      <c r="A43" s="336"/>
      <c r="B43" s="338">
        <v>21</v>
      </c>
      <c r="C43" s="183">
        <v>1</v>
      </c>
      <c r="D43" s="184" t="s">
        <v>109</v>
      </c>
      <c r="E43" s="183">
        <v>1</v>
      </c>
      <c r="F43" s="185" t="s">
        <v>175</v>
      </c>
      <c r="G43" s="183">
        <v>1</v>
      </c>
      <c r="H43" s="185" t="s">
        <v>176</v>
      </c>
      <c r="I43" s="183">
        <v>1</v>
      </c>
      <c r="J43" s="185" t="s">
        <v>176</v>
      </c>
      <c r="K43" s="183">
        <v>1</v>
      </c>
      <c r="L43" s="185" t="s">
        <v>7</v>
      </c>
      <c r="M43" s="183">
        <v>1</v>
      </c>
      <c r="N43" s="185" t="s">
        <v>7</v>
      </c>
      <c r="O43" s="183">
        <v>1</v>
      </c>
      <c r="P43" s="185" t="s">
        <v>8</v>
      </c>
      <c r="R43" s="336"/>
    </row>
    <row r="44" spans="1:18" ht="14.45" customHeight="1">
      <c r="A44" s="339"/>
      <c r="B44" s="338"/>
      <c r="C44" s="183">
        <v>1</v>
      </c>
      <c r="D44" s="31">
        <v>2200</v>
      </c>
      <c r="E44" s="183">
        <v>2</v>
      </c>
      <c r="F44" s="33">
        <v>4000</v>
      </c>
      <c r="G44" s="183">
        <v>3</v>
      </c>
      <c r="H44" s="33">
        <v>200</v>
      </c>
      <c r="I44" s="183">
        <v>3</v>
      </c>
      <c r="J44" s="33">
        <v>200</v>
      </c>
      <c r="K44" s="183">
        <v>4</v>
      </c>
      <c r="L44" s="33">
        <v>150</v>
      </c>
      <c r="M44" s="183">
        <v>4</v>
      </c>
      <c r="N44" s="33">
        <v>150</v>
      </c>
      <c r="O44" s="183">
        <v>5</v>
      </c>
      <c r="P44" s="33">
        <v>200</v>
      </c>
      <c r="R44" s="337"/>
    </row>
    <row r="45" spans="1:18" ht="14.45" customHeight="1">
      <c r="A45" s="336"/>
      <c r="B45" s="338">
        <v>22</v>
      </c>
      <c r="C45" s="183">
        <v>1</v>
      </c>
      <c r="D45" s="184" t="s">
        <v>109</v>
      </c>
      <c r="E45" s="183">
        <v>1</v>
      </c>
      <c r="F45" s="185" t="s">
        <v>175</v>
      </c>
      <c r="G45" s="183">
        <v>1</v>
      </c>
      <c r="H45" s="185" t="s">
        <v>176</v>
      </c>
      <c r="I45" s="183">
        <v>1</v>
      </c>
      <c r="J45" s="185" t="s">
        <v>176</v>
      </c>
      <c r="K45" s="183">
        <v>1</v>
      </c>
      <c r="L45" s="185" t="s">
        <v>7</v>
      </c>
      <c r="M45" s="183">
        <v>1</v>
      </c>
      <c r="N45" s="185" t="s">
        <v>7</v>
      </c>
      <c r="O45" s="183">
        <v>1</v>
      </c>
      <c r="P45" s="185" t="s">
        <v>8</v>
      </c>
      <c r="R45" s="336"/>
    </row>
    <row r="46" spans="1:18" ht="14.45" customHeight="1">
      <c r="A46" s="339"/>
      <c r="B46" s="338"/>
      <c r="C46" s="183">
        <v>1</v>
      </c>
      <c r="D46" s="31">
        <v>2200</v>
      </c>
      <c r="E46" s="183">
        <v>2</v>
      </c>
      <c r="F46" s="33">
        <v>4000</v>
      </c>
      <c r="G46" s="183">
        <v>3</v>
      </c>
      <c r="H46" s="33">
        <v>200</v>
      </c>
      <c r="I46" s="183">
        <v>3</v>
      </c>
      <c r="J46" s="33">
        <v>200</v>
      </c>
      <c r="K46" s="183">
        <v>4</v>
      </c>
      <c r="L46" s="33">
        <v>150</v>
      </c>
      <c r="M46" s="183">
        <v>4</v>
      </c>
      <c r="N46" s="33">
        <v>150</v>
      </c>
      <c r="O46" s="183">
        <v>5</v>
      </c>
      <c r="P46" s="33">
        <v>200</v>
      </c>
      <c r="R46" s="337"/>
    </row>
    <row r="47" spans="1:18" ht="14.45" customHeight="1">
      <c r="A47" s="336"/>
      <c r="B47" s="338">
        <v>23</v>
      </c>
      <c r="C47" s="183">
        <v>1</v>
      </c>
      <c r="D47" s="184" t="s">
        <v>109</v>
      </c>
      <c r="E47" s="183">
        <v>1</v>
      </c>
      <c r="F47" s="185" t="s">
        <v>175</v>
      </c>
      <c r="G47" s="183">
        <v>1</v>
      </c>
      <c r="H47" s="185" t="s">
        <v>176</v>
      </c>
      <c r="I47" s="183">
        <v>1</v>
      </c>
      <c r="J47" s="185" t="s">
        <v>176</v>
      </c>
      <c r="K47" s="183">
        <v>1</v>
      </c>
      <c r="L47" s="185" t="s">
        <v>7</v>
      </c>
      <c r="M47" s="183">
        <v>1</v>
      </c>
      <c r="N47" s="185" t="s">
        <v>7</v>
      </c>
      <c r="O47" s="183">
        <v>1</v>
      </c>
      <c r="P47" s="185" t="s">
        <v>8</v>
      </c>
      <c r="R47" s="336"/>
    </row>
    <row r="48" spans="1:18" ht="14.45" customHeight="1">
      <c r="A48" s="339"/>
      <c r="B48" s="338"/>
      <c r="C48" s="183">
        <v>1</v>
      </c>
      <c r="D48" s="31">
        <v>2200</v>
      </c>
      <c r="E48" s="183">
        <v>2</v>
      </c>
      <c r="F48" s="33">
        <v>4000</v>
      </c>
      <c r="G48" s="183">
        <v>3</v>
      </c>
      <c r="H48" s="33">
        <v>200</v>
      </c>
      <c r="I48" s="183">
        <v>3</v>
      </c>
      <c r="J48" s="33">
        <v>200</v>
      </c>
      <c r="K48" s="183">
        <v>4</v>
      </c>
      <c r="L48" s="33">
        <v>150</v>
      </c>
      <c r="M48" s="183">
        <v>4</v>
      </c>
      <c r="N48" s="33">
        <v>150</v>
      </c>
      <c r="O48" s="183">
        <v>5</v>
      </c>
      <c r="P48" s="33">
        <v>200</v>
      </c>
      <c r="R48" s="337"/>
    </row>
    <row r="49" spans="1:18" ht="14.45" customHeight="1">
      <c r="A49" s="336"/>
      <c r="B49" s="338">
        <v>24</v>
      </c>
      <c r="C49" s="183">
        <v>1</v>
      </c>
      <c r="D49" s="184" t="s">
        <v>109</v>
      </c>
      <c r="E49" s="183">
        <v>1</v>
      </c>
      <c r="F49" s="185" t="s">
        <v>175</v>
      </c>
      <c r="G49" s="183">
        <v>1</v>
      </c>
      <c r="H49" s="185" t="s">
        <v>176</v>
      </c>
      <c r="I49" s="183">
        <v>1</v>
      </c>
      <c r="J49" s="185" t="s">
        <v>176</v>
      </c>
      <c r="K49" s="183">
        <v>1</v>
      </c>
      <c r="L49" s="185" t="s">
        <v>7</v>
      </c>
      <c r="M49" s="183">
        <v>1</v>
      </c>
      <c r="N49" s="185" t="s">
        <v>7</v>
      </c>
      <c r="O49" s="183">
        <v>1</v>
      </c>
      <c r="P49" s="185" t="s">
        <v>8</v>
      </c>
      <c r="R49" s="336"/>
    </row>
    <row r="50" spans="1:18" ht="14.45" customHeight="1">
      <c r="A50" s="339"/>
      <c r="B50" s="338"/>
      <c r="C50" s="183">
        <v>1</v>
      </c>
      <c r="D50" s="31">
        <v>2200</v>
      </c>
      <c r="E50" s="183">
        <v>2</v>
      </c>
      <c r="F50" s="33">
        <v>4000</v>
      </c>
      <c r="G50" s="183">
        <v>3</v>
      </c>
      <c r="H50" s="33">
        <v>200</v>
      </c>
      <c r="I50" s="183">
        <v>3</v>
      </c>
      <c r="J50" s="33">
        <v>200</v>
      </c>
      <c r="K50" s="183">
        <v>4</v>
      </c>
      <c r="L50" s="33">
        <v>150</v>
      </c>
      <c r="M50" s="183">
        <v>4</v>
      </c>
      <c r="N50" s="33">
        <v>150</v>
      </c>
      <c r="O50" s="183">
        <v>5</v>
      </c>
      <c r="P50" s="33">
        <v>200</v>
      </c>
      <c r="R50" s="337"/>
    </row>
    <row r="51" spans="1:18" ht="14.45" customHeight="1">
      <c r="A51" s="336"/>
      <c r="B51" s="338">
        <v>25</v>
      </c>
      <c r="C51" s="183">
        <v>1</v>
      </c>
      <c r="D51" s="184" t="s">
        <v>109</v>
      </c>
      <c r="E51" s="183">
        <v>1</v>
      </c>
      <c r="F51" s="185" t="s">
        <v>175</v>
      </c>
      <c r="G51" s="183">
        <v>1</v>
      </c>
      <c r="H51" s="185" t="s">
        <v>176</v>
      </c>
      <c r="I51" s="183">
        <v>1</v>
      </c>
      <c r="J51" s="185" t="s">
        <v>176</v>
      </c>
      <c r="K51" s="183">
        <v>1</v>
      </c>
      <c r="L51" s="185" t="s">
        <v>7</v>
      </c>
      <c r="M51" s="183">
        <v>1</v>
      </c>
      <c r="N51" s="185" t="s">
        <v>7</v>
      </c>
      <c r="O51" s="183">
        <v>1</v>
      </c>
      <c r="P51" s="185" t="s">
        <v>8</v>
      </c>
      <c r="R51" s="336"/>
    </row>
    <row r="52" spans="1:18" ht="14.45" customHeight="1">
      <c r="A52" s="339"/>
      <c r="B52" s="338"/>
      <c r="C52" s="183">
        <v>1</v>
      </c>
      <c r="D52" s="31">
        <v>2200</v>
      </c>
      <c r="E52" s="183">
        <v>2</v>
      </c>
      <c r="F52" s="33">
        <v>4000</v>
      </c>
      <c r="G52" s="183">
        <v>3</v>
      </c>
      <c r="H52" s="33">
        <v>200</v>
      </c>
      <c r="I52" s="183">
        <v>3</v>
      </c>
      <c r="J52" s="33">
        <v>200</v>
      </c>
      <c r="K52" s="183">
        <v>4</v>
      </c>
      <c r="L52" s="33">
        <v>150</v>
      </c>
      <c r="M52" s="183">
        <v>4</v>
      </c>
      <c r="N52" s="33">
        <v>150</v>
      </c>
      <c r="O52" s="183">
        <v>5</v>
      </c>
      <c r="P52" s="33">
        <v>200</v>
      </c>
      <c r="R52" s="337"/>
    </row>
    <row r="53" spans="1:18" ht="14.25" customHeight="1">
      <c r="A53" s="336"/>
      <c r="B53" s="338">
        <v>26</v>
      </c>
      <c r="C53" s="183">
        <v>1</v>
      </c>
      <c r="D53" s="184" t="s">
        <v>109</v>
      </c>
      <c r="E53" s="183">
        <v>1</v>
      </c>
      <c r="F53" s="185" t="s">
        <v>175</v>
      </c>
      <c r="G53" s="183">
        <v>1</v>
      </c>
      <c r="H53" s="185" t="s">
        <v>176</v>
      </c>
      <c r="I53" s="183">
        <v>1</v>
      </c>
      <c r="J53" s="185" t="s">
        <v>176</v>
      </c>
      <c r="K53" s="183">
        <v>1</v>
      </c>
      <c r="L53" s="185" t="s">
        <v>7</v>
      </c>
      <c r="M53" s="183">
        <v>1</v>
      </c>
      <c r="N53" s="185" t="s">
        <v>7</v>
      </c>
      <c r="O53" s="183">
        <v>1</v>
      </c>
      <c r="P53" s="185" t="s">
        <v>8</v>
      </c>
      <c r="R53" s="336"/>
    </row>
    <row r="54" spans="1:18" ht="14.45" customHeight="1">
      <c r="A54" s="339"/>
      <c r="B54" s="338"/>
      <c r="C54" s="183">
        <v>1</v>
      </c>
      <c r="D54" s="31">
        <v>2200</v>
      </c>
      <c r="E54" s="183">
        <v>2</v>
      </c>
      <c r="F54" s="33">
        <v>4000</v>
      </c>
      <c r="G54" s="183">
        <v>3</v>
      </c>
      <c r="H54" s="33">
        <v>200</v>
      </c>
      <c r="I54" s="183">
        <v>3</v>
      </c>
      <c r="J54" s="33">
        <v>200</v>
      </c>
      <c r="K54" s="183">
        <v>4</v>
      </c>
      <c r="L54" s="33">
        <v>150</v>
      </c>
      <c r="M54" s="183">
        <v>4</v>
      </c>
      <c r="N54" s="33">
        <v>150</v>
      </c>
      <c r="O54" s="183">
        <v>5</v>
      </c>
      <c r="P54" s="33">
        <v>200</v>
      </c>
      <c r="R54" s="337"/>
    </row>
    <row r="55" spans="1:18" ht="14.45" customHeight="1">
      <c r="A55" s="336"/>
      <c r="B55" s="338">
        <v>27</v>
      </c>
      <c r="C55" s="183">
        <v>1</v>
      </c>
      <c r="D55" s="184" t="s">
        <v>109</v>
      </c>
      <c r="E55" s="183">
        <v>1</v>
      </c>
      <c r="F55" s="185" t="s">
        <v>175</v>
      </c>
      <c r="G55" s="183">
        <v>1</v>
      </c>
      <c r="H55" s="185" t="s">
        <v>176</v>
      </c>
      <c r="I55" s="183">
        <v>1</v>
      </c>
      <c r="J55" s="185" t="s">
        <v>176</v>
      </c>
      <c r="K55" s="183">
        <v>1</v>
      </c>
      <c r="L55" s="185" t="s">
        <v>7</v>
      </c>
      <c r="M55" s="183">
        <v>1</v>
      </c>
      <c r="N55" s="185" t="s">
        <v>7</v>
      </c>
      <c r="O55" s="183">
        <v>1</v>
      </c>
      <c r="P55" s="185" t="s">
        <v>8</v>
      </c>
      <c r="R55" s="336"/>
    </row>
    <row r="56" spans="1:18" ht="14.45" customHeight="1">
      <c r="A56" s="339"/>
      <c r="B56" s="338"/>
      <c r="C56" s="183">
        <v>1</v>
      </c>
      <c r="D56" s="31">
        <v>2200</v>
      </c>
      <c r="E56" s="183">
        <v>2</v>
      </c>
      <c r="F56" s="33">
        <v>4000</v>
      </c>
      <c r="G56" s="183">
        <v>3</v>
      </c>
      <c r="H56" s="33">
        <v>200</v>
      </c>
      <c r="I56" s="183">
        <v>3</v>
      </c>
      <c r="J56" s="33">
        <v>200</v>
      </c>
      <c r="K56" s="183">
        <v>4</v>
      </c>
      <c r="L56" s="33">
        <v>150</v>
      </c>
      <c r="M56" s="183">
        <v>4</v>
      </c>
      <c r="N56" s="33">
        <v>150</v>
      </c>
      <c r="O56" s="183">
        <v>5</v>
      </c>
      <c r="P56" s="33">
        <v>200</v>
      </c>
      <c r="R56" s="337"/>
    </row>
    <row r="57" spans="1:18" ht="14.25" customHeight="1">
      <c r="A57" s="336"/>
      <c r="B57" s="338">
        <v>28</v>
      </c>
      <c r="C57" s="183">
        <v>1</v>
      </c>
      <c r="D57" s="184" t="s">
        <v>109</v>
      </c>
      <c r="E57" s="183">
        <v>1</v>
      </c>
      <c r="F57" s="185" t="s">
        <v>175</v>
      </c>
      <c r="G57" s="183">
        <v>1</v>
      </c>
      <c r="H57" s="185" t="s">
        <v>176</v>
      </c>
      <c r="I57" s="183">
        <v>1</v>
      </c>
      <c r="J57" s="185" t="s">
        <v>176</v>
      </c>
      <c r="K57" s="183">
        <v>1</v>
      </c>
      <c r="L57" s="185" t="s">
        <v>7</v>
      </c>
      <c r="M57" s="183">
        <v>1</v>
      </c>
      <c r="N57" s="185" t="s">
        <v>7</v>
      </c>
      <c r="O57" s="183">
        <v>1</v>
      </c>
      <c r="P57" s="185" t="s">
        <v>8</v>
      </c>
      <c r="R57" s="336"/>
    </row>
    <row r="58" spans="1:18" ht="14.45" customHeight="1">
      <c r="A58" s="339"/>
      <c r="B58" s="338"/>
      <c r="C58" s="183">
        <v>1</v>
      </c>
      <c r="D58" s="31">
        <v>2200</v>
      </c>
      <c r="E58" s="183">
        <v>2</v>
      </c>
      <c r="F58" s="33">
        <v>4000</v>
      </c>
      <c r="G58" s="183">
        <v>3</v>
      </c>
      <c r="H58" s="33">
        <v>200</v>
      </c>
      <c r="I58" s="183">
        <v>3</v>
      </c>
      <c r="J58" s="33">
        <v>200</v>
      </c>
      <c r="K58" s="183">
        <v>4</v>
      </c>
      <c r="L58" s="33">
        <v>150</v>
      </c>
      <c r="M58" s="183">
        <v>4</v>
      </c>
      <c r="N58" s="33">
        <v>150</v>
      </c>
      <c r="O58" s="183">
        <v>5</v>
      </c>
      <c r="P58" s="33">
        <v>200</v>
      </c>
      <c r="R58" s="337"/>
    </row>
    <row r="59" spans="1:18" ht="14.25" customHeight="1">
      <c r="A59" s="336"/>
      <c r="B59" s="338">
        <v>29</v>
      </c>
      <c r="C59" s="183">
        <v>1</v>
      </c>
      <c r="D59" s="184" t="s">
        <v>109</v>
      </c>
      <c r="E59" s="183">
        <v>1</v>
      </c>
      <c r="F59" s="185" t="s">
        <v>175</v>
      </c>
      <c r="G59" s="183">
        <v>1</v>
      </c>
      <c r="H59" s="185" t="s">
        <v>176</v>
      </c>
      <c r="I59" s="183">
        <v>1</v>
      </c>
      <c r="J59" s="185" t="s">
        <v>176</v>
      </c>
      <c r="K59" s="183">
        <v>1</v>
      </c>
      <c r="L59" s="185" t="s">
        <v>7</v>
      </c>
      <c r="M59" s="183">
        <v>1</v>
      </c>
      <c r="N59" s="185" t="s">
        <v>7</v>
      </c>
      <c r="O59" s="183">
        <v>1</v>
      </c>
      <c r="P59" s="185" t="s">
        <v>8</v>
      </c>
      <c r="R59" s="336"/>
    </row>
    <row r="60" spans="1:18" ht="14.45" customHeight="1">
      <c r="A60" s="339"/>
      <c r="B60" s="338"/>
      <c r="C60" s="183">
        <v>1</v>
      </c>
      <c r="D60" s="31">
        <v>2200</v>
      </c>
      <c r="E60" s="183">
        <v>2</v>
      </c>
      <c r="F60" s="33">
        <v>4000</v>
      </c>
      <c r="G60" s="183">
        <v>3</v>
      </c>
      <c r="H60" s="33">
        <v>200</v>
      </c>
      <c r="I60" s="183">
        <v>3</v>
      </c>
      <c r="J60" s="33">
        <v>200</v>
      </c>
      <c r="K60" s="183">
        <v>4</v>
      </c>
      <c r="L60" s="33">
        <v>150</v>
      </c>
      <c r="M60" s="183">
        <v>4</v>
      </c>
      <c r="N60" s="33">
        <v>150</v>
      </c>
      <c r="O60" s="183">
        <v>5</v>
      </c>
      <c r="P60" s="33">
        <v>200</v>
      </c>
      <c r="R60" s="337"/>
    </row>
    <row r="61" spans="1:18" ht="14.25" customHeight="1">
      <c r="A61" s="336"/>
      <c r="B61" s="338">
        <v>30</v>
      </c>
      <c r="C61" s="183">
        <v>1</v>
      </c>
      <c r="D61" s="184" t="s">
        <v>109</v>
      </c>
      <c r="E61" s="183">
        <v>1</v>
      </c>
      <c r="F61" s="185" t="s">
        <v>175</v>
      </c>
      <c r="G61" s="183">
        <v>1</v>
      </c>
      <c r="H61" s="185" t="s">
        <v>176</v>
      </c>
      <c r="I61" s="183">
        <v>1</v>
      </c>
      <c r="J61" s="185" t="s">
        <v>176</v>
      </c>
      <c r="K61" s="183">
        <v>1</v>
      </c>
      <c r="L61" s="185" t="s">
        <v>7</v>
      </c>
      <c r="M61" s="183">
        <v>1</v>
      </c>
      <c r="N61" s="185" t="s">
        <v>7</v>
      </c>
      <c r="O61" s="183">
        <v>1</v>
      </c>
      <c r="P61" s="185" t="s">
        <v>8</v>
      </c>
      <c r="R61" s="336"/>
    </row>
    <row r="62" spans="1:18" ht="14.45" customHeight="1">
      <c r="A62" s="339"/>
      <c r="B62" s="338"/>
      <c r="C62" s="183">
        <v>1</v>
      </c>
      <c r="D62" s="31">
        <v>2200</v>
      </c>
      <c r="E62" s="183">
        <v>2</v>
      </c>
      <c r="F62" s="33">
        <v>4000</v>
      </c>
      <c r="G62" s="183">
        <v>3</v>
      </c>
      <c r="H62" s="33">
        <v>200</v>
      </c>
      <c r="I62" s="183">
        <v>3</v>
      </c>
      <c r="J62" s="33">
        <v>200</v>
      </c>
      <c r="K62" s="183">
        <v>4</v>
      </c>
      <c r="L62" s="33">
        <v>150</v>
      </c>
      <c r="M62" s="183">
        <v>4</v>
      </c>
      <c r="N62" s="33">
        <v>150</v>
      </c>
      <c r="O62" s="183">
        <v>5</v>
      </c>
      <c r="P62" s="33">
        <v>200</v>
      </c>
      <c r="R62" s="337"/>
    </row>
    <row r="63" spans="1:18" ht="6" customHeight="1">
      <c r="A63" s="186"/>
      <c r="D63" s="187"/>
      <c r="F63" s="187"/>
      <c r="H63" s="187"/>
      <c r="J63" s="187"/>
      <c r="L63" s="187"/>
      <c r="N63" s="187"/>
      <c r="P63" s="187"/>
      <c r="R63" s="186"/>
    </row>
    <row r="64" spans="1:18" ht="6" customHeight="1">
      <c r="A64" s="188"/>
      <c r="C64" s="177"/>
      <c r="D64" s="32"/>
      <c r="E64" s="177"/>
      <c r="F64" s="32"/>
      <c r="G64" s="177"/>
      <c r="H64" s="32"/>
      <c r="I64" s="177"/>
      <c r="J64" s="32"/>
      <c r="K64" s="177"/>
      <c r="L64" s="32"/>
      <c r="M64" s="177"/>
      <c r="N64" s="32"/>
      <c r="O64" s="177"/>
      <c r="P64" s="32"/>
      <c r="Q64" s="179"/>
      <c r="R64" s="188"/>
    </row>
  </sheetData>
  <mergeCells count="90">
    <mergeCell ref="A59:A60"/>
    <mergeCell ref="B59:B60"/>
    <mergeCell ref="R59:R60"/>
    <mergeCell ref="A61:A62"/>
    <mergeCell ref="B61:B62"/>
    <mergeCell ref="R61:R62"/>
    <mergeCell ref="A55:A56"/>
    <mergeCell ref="B55:B56"/>
    <mergeCell ref="R55:R56"/>
    <mergeCell ref="A57:A58"/>
    <mergeCell ref="B57:B58"/>
    <mergeCell ref="R57:R58"/>
    <mergeCell ref="A51:A52"/>
    <mergeCell ref="B51:B52"/>
    <mergeCell ref="R51:R52"/>
    <mergeCell ref="A53:A54"/>
    <mergeCell ref="B53:B54"/>
    <mergeCell ref="R53:R54"/>
    <mergeCell ref="A47:A48"/>
    <mergeCell ref="B47:B48"/>
    <mergeCell ref="R47:R48"/>
    <mergeCell ref="A49:A50"/>
    <mergeCell ref="B49:B50"/>
    <mergeCell ref="R49:R50"/>
    <mergeCell ref="A43:A44"/>
    <mergeCell ref="B43:B44"/>
    <mergeCell ref="R43:R44"/>
    <mergeCell ref="A45:A46"/>
    <mergeCell ref="B45:B46"/>
    <mergeCell ref="R45:R46"/>
    <mergeCell ref="A39:A40"/>
    <mergeCell ref="B39:B40"/>
    <mergeCell ref="R39:R40"/>
    <mergeCell ref="A41:A42"/>
    <mergeCell ref="B41:B42"/>
    <mergeCell ref="R41:R42"/>
    <mergeCell ref="A35:A36"/>
    <mergeCell ref="B35:B36"/>
    <mergeCell ref="R35:R36"/>
    <mergeCell ref="A37:A38"/>
    <mergeCell ref="B37:B38"/>
    <mergeCell ref="R37:R38"/>
    <mergeCell ref="A31:A32"/>
    <mergeCell ref="B31:B32"/>
    <mergeCell ref="R31:R32"/>
    <mergeCell ref="A33:A34"/>
    <mergeCell ref="B33:B34"/>
    <mergeCell ref="R33:R34"/>
    <mergeCell ref="A27:A28"/>
    <mergeCell ref="B27:B28"/>
    <mergeCell ref="R27:R28"/>
    <mergeCell ref="A29:A30"/>
    <mergeCell ref="B29:B30"/>
    <mergeCell ref="R29:R30"/>
    <mergeCell ref="A23:A24"/>
    <mergeCell ref="B23:B24"/>
    <mergeCell ref="R23:R24"/>
    <mergeCell ref="A25:A26"/>
    <mergeCell ref="B25:B26"/>
    <mergeCell ref="R25:R26"/>
    <mergeCell ref="A19:A20"/>
    <mergeCell ref="B19:B20"/>
    <mergeCell ref="R19:R20"/>
    <mergeCell ref="A21:A22"/>
    <mergeCell ref="B21:B22"/>
    <mergeCell ref="R21:R22"/>
    <mergeCell ref="A15:A16"/>
    <mergeCell ref="B15:B16"/>
    <mergeCell ref="R15:R16"/>
    <mergeCell ref="A17:A18"/>
    <mergeCell ref="B17:B18"/>
    <mergeCell ref="R17:R18"/>
    <mergeCell ref="A11:A12"/>
    <mergeCell ref="B11:B12"/>
    <mergeCell ref="R11:R12"/>
    <mergeCell ref="A13:A14"/>
    <mergeCell ref="B13:B14"/>
    <mergeCell ref="R13:R14"/>
    <mergeCell ref="A7:A8"/>
    <mergeCell ref="B7:B8"/>
    <mergeCell ref="R7:R8"/>
    <mergeCell ref="A9:A10"/>
    <mergeCell ref="B9:B10"/>
    <mergeCell ref="R9:R10"/>
    <mergeCell ref="A3:A4"/>
    <mergeCell ref="B3:B4"/>
    <mergeCell ref="R3:R4"/>
    <mergeCell ref="A5:A6"/>
    <mergeCell ref="B5:B6"/>
    <mergeCell ref="R5:R6"/>
  </mergeCells>
  <phoneticPr fontId="6"/>
  <printOptions horizontalCentered="1" verticalCentered="1"/>
  <pageMargins left="0.19685039370078741" right="0.19685039370078741"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BT43"/>
  <sheetViews>
    <sheetView zoomScale="70" zoomScaleNormal="70" workbookViewId="0">
      <selection activeCell="H12" sqref="H12"/>
    </sheetView>
  </sheetViews>
  <sheetFormatPr defaultRowHeight="13.5"/>
  <cols>
    <col min="1" max="1" width="4.25" style="51" customWidth="1"/>
    <col min="2" max="2" width="29.25" style="83" customWidth="1"/>
    <col min="3" max="3" width="15.125" style="83" customWidth="1"/>
    <col min="4" max="4" width="7.625" style="84" customWidth="1"/>
    <col min="5" max="7" width="4.125" style="83" customWidth="1"/>
    <col min="8" max="8" width="8.625" style="83" customWidth="1"/>
    <col min="9" max="9" width="4.125" style="83" customWidth="1"/>
    <col min="10" max="10" width="8.625" style="83" customWidth="1"/>
    <col min="11" max="11" width="4.125" style="83" customWidth="1"/>
    <col min="12" max="16" width="8.625" style="83" customWidth="1"/>
    <col min="17" max="72" width="9" style="81"/>
    <col min="73" max="249" width="9" style="83"/>
    <col min="250" max="250" width="4.25" style="83" customWidth="1"/>
    <col min="251" max="251" width="24.25" style="83" customWidth="1"/>
    <col min="252" max="252" width="15.125" style="83" customWidth="1"/>
    <col min="253" max="253" width="7.625" style="83" customWidth="1"/>
    <col min="254" max="256" width="4.125" style="83" customWidth="1"/>
    <col min="257" max="257" width="8.625" style="83" customWidth="1"/>
    <col min="258" max="258" width="4.125" style="83" customWidth="1"/>
    <col min="259" max="259" width="8.625" style="83" customWidth="1"/>
    <col min="260" max="260" width="4.125" style="83" customWidth="1"/>
    <col min="261" max="261" width="8.625" style="83" customWidth="1"/>
    <col min="262" max="262" width="4.125" style="83" customWidth="1"/>
    <col min="263" max="263" width="8.625" style="83" customWidth="1"/>
    <col min="264" max="264" width="9.75" style="83" customWidth="1"/>
    <col min="265" max="265" width="11" style="83" customWidth="1"/>
    <col min="266" max="266" width="8" style="83" customWidth="1"/>
    <col min="267" max="267" width="13.25" style="83" customWidth="1"/>
    <col min="268" max="269" width="8.625" style="83" customWidth="1"/>
    <col min="270" max="270" width="2.375" style="83" customWidth="1"/>
    <col min="271" max="505" width="9" style="83"/>
    <col min="506" max="506" width="4.25" style="83" customWidth="1"/>
    <col min="507" max="507" width="24.25" style="83" customWidth="1"/>
    <col min="508" max="508" width="15.125" style="83" customWidth="1"/>
    <col min="509" max="509" width="7.625" style="83" customWidth="1"/>
    <col min="510" max="512" width="4.125" style="83" customWidth="1"/>
    <col min="513" max="513" width="8.625" style="83" customWidth="1"/>
    <col min="514" max="514" width="4.125" style="83" customWidth="1"/>
    <col min="515" max="515" width="8.625" style="83" customWidth="1"/>
    <col min="516" max="516" width="4.125" style="83" customWidth="1"/>
    <col min="517" max="517" width="8.625" style="83" customWidth="1"/>
    <col min="518" max="518" width="4.125" style="83" customWidth="1"/>
    <col min="519" max="519" width="8.625" style="83" customWidth="1"/>
    <col min="520" max="520" width="9.75" style="83" customWidth="1"/>
    <col min="521" max="521" width="11" style="83" customWidth="1"/>
    <col min="522" max="522" width="8" style="83" customWidth="1"/>
    <col min="523" max="523" width="13.25" style="83" customWidth="1"/>
    <col min="524" max="525" width="8.625" style="83" customWidth="1"/>
    <col min="526" max="526" width="2.375" style="83" customWidth="1"/>
    <col min="527" max="761" width="9" style="83"/>
    <col min="762" max="762" width="4.25" style="83" customWidth="1"/>
    <col min="763" max="763" width="24.25" style="83" customWidth="1"/>
    <col min="764" max="764" width="15.125" style="83" customWidth="1"/>
    <col min="765" max="765" width="7.625" style="83" customWidth="1"/>
    <col min="766" max="768" width="4.125" style="83" customWidth="1"/>
    <col min="769" max="769" width="8.625" style="83" customWidth="1"/>
    <col min="770" max="770" width="4.125" style="83" customWidth="1"/>
    <col min="771" max="771" width="8.625" style="83" customWidth="1"/>
    <col min="772" max="772" width="4.125" style="83" customWidth="1"/>
    <col min="773" max="773" width="8.625" style="83" customWidth="1"/>
    <col min="774" max="774" width="4.125" style="83" customWidth="1"/>
    <col min="775" max="775" width="8.625" style="83" customWidth="1"/>
    <col min="776" max="776" width="9.75" style="83" customWidth="1"/>
    <col min="777" max="777" width="11" style="83" customWidth="1"/>
    <col min="778" max="778" width="8" style="83" customWidth="1"/>
    <col min="779" max="779" width="13.25" style="83" customWidth="1"/>
    <col min="780" max="781" width="8.625" style="83" customWidth="1"/>
    <col min="782" max="782" width="2.375" style="83" customWidth="1"/>
    <col min="783" max="1017" width="9" style="83"/>
    <col min="1018" max="1018" width="4.25" style="83" customWidth="1"/>
    <col min="1019" max="1019" width="24.25" style="83" customWidth="1"/>
    <col min="1020" max="1020" width="15.125" style="83" customWidth="1"/>
    <col min="1021" max="1021" width="7.625" style="83" customWidth="1"/>
    <col min="1022" max="1024" width="4.125" style="83" customWidth="1"/>
    <col min="1025" max="1025" width="8.625" style="83" customWidth="1"/>
    <col min="1026" max="1026" width="4.125" style="83" customWidth="1"/>
    <col min="1027" max="1027" width="8.625" style="83" customWidth="1"/>
    <col min="1028" max="1028" width="4.125" style="83" customWidth="1"/>
    <col min="1029" max="1029" width="8.625" style="83" customWidth="1"/>
    <col min="1030" max="1030" width="4.125" style="83" customWidth="1"/>
    <col min="1031" max="1031" width="8.625" style="83" customWidth="1"/>
    <col min="1032" max="1032" width="9.75" style="83" customWidth="1"/>
    <col min="1033" max="1033" width="11" style="83" customWidth="1"/>
    <col min="1034" max="1034" width="8" style="83" customWidth="1"/>
    <col min="1035" max="1035" width="13.25" style="83" customWidth="1"/>
    <col min="1036" max="1037" width="8.625" style="83" customWidth="1"/>
    <col min="1038" max="1038" width="2.375" style="83" customWidth="1"/>
    <col min="1039" max="1273" width="9" style="83"/>
    <col min="1274" max="1274" width="4.25" style="83" customWidth="1"/>
    <col min="1275" max="1275" width="24.25" style="83" customWidth="1"/>
    <col min="1276" max="1276" width="15.125" style="83" customWidth="1"/>
    <col min="1277" max="1277" width="7.625" style="83" customWidth="1"/>
    <col min="1278" max="1280" width="4.125" style="83" customWidth="1"/>
    <col min="1281" max="1281" width="8.625" style="83" customWidth="1"/>
    <col min="1282" max="1282" width="4.125" style="83" customWidth="1"/>
    <col min="1283" max="1283" width="8.625" style="83" customWidth="1"/>
    <col min="1284" max="1284" width="4.125" style="83" customWidth="1"/>
    <col min="1285" max="1285" width="8.625" style="83" customWidth="1"/>
    <col min="1286" max="1286" width="4.125" style="83" customWidth="1"/>
    <col min="1287" max="1287" width="8.625" style="83" customWidth="1"/>
    <col min="1288" max="1288" width="9.75" style="83" customWidth="1"/>
    <col min="1289" max="1289" width="11" style="83" customWidth="1"/>
    <col min="1290" max="1290" width="8" style="83" customWidth="1"/>
    <col min="1291" max="1291" width="13.25" style="83" customWidth="1"/>
    <col min="1292" max="1293" width="8.625" style="83" customWidth="1"/>
    <col min="1294" max="1294" width="2.375" style="83" customWidth="1"/>
    <col min="1295" max="1529" width="9" style="83"/>
    <col min="1530" max="1530" width="4.25" style="83" customWidth="1"/>
    <col min="1531" max="1531" width="24.25" style="83" customWidth="1"/>
    <col min="1532" max="1532" width="15.125" style="83" customWidth="1"/>
    <col min="1533" max="1533" width="7.625" style="83" customWidth="1"/>
    <col min="1534" max="1536" width="4.125" style="83" customWidth="1"/>
    <col min="1537" max="1537" width="8.625" style="83" customWidth="1"/>
    <col min="1538" max="1538" width="4.125" style="83" customWidth="1"/>
    <col min="1539" max="1539" width="8.625" style="83" customWidth="1"/>
    <col min="1540" max="1540" width="4.125" style="83" customWidth="1"/>
    <col min="1541" max="1541" width="8.625" style="83" customWidth="1"/>
    <col min="1542" max="1542" width="4.125" style="83" customWidth="1"/>
    <col min="1543" max="1543" width="8.625" style="83" customWidth="1"/>
    <col min="1544" max="1544" width="9.75" style="83" customWidth="1"/>
    <col min="1545" max="1545" width="11" style="83" customWidth="1"/>
    <col min="1546" max="1546" width="8" style="83" customWidth="1"/>
    <col min="1547" max="1547" width="13.25" style="83" customWidth="1"/>
    <col min="1548" max="1549" width="8.625" style="83" customWidth="1"/>
    <col min="1550" max="1550" width="2.375" style="83" customWidth="1"/>
    <col min="1551" max="1785" width="9" style="83"/>
    <col min="1786" max="1786" width="4.25" style="83" customWidth="1"/>
    <col min="1787" max="1787" width="24.25" style="83" customWidth="1"/>
    <col min="1788" max="1788" width="15.125" style="83" customWidth="1"/>
    <col min="1789" max="1789" width="7.625" style="83" customWidth="1"/>
    <col min="1790" max="1792" width="4.125" style="83" customWidth="1"/>
    <col min="1793" max="1793" width="8.625" style="83" customWidth="1"/>
    <col min="1794" max="1794" width="4.125" style="83" customWidth="1"/>
    <col min="1795" max="1795" width="8.625" style="83" customWidth="1"/>
    <col min="1796" max="1796" width="4.125" style="83" customWidth="1"/>
    <col min="1797" max="1797" width="8.625" style="83" customWidth="1"/>
    <col min="1798" max="1798" width="4.125" style="83" customWidth="1"/>
    <col min="1799" max="1799" width="8.625" style="83" customWidth="1"/>
    <col min="1800" max="1800" width="9.75" style="83" customWidth="1"/>
    <col min="1801" max="1801" width="11" style="83" customWidth="1"/>
    <col min="1802" max="1802" width="8" style="83" customWidth="1"/>
    <col min="1803" max="1803" width="13.25" style="83" customWidth="1"/>
    <col min="1804" max="1805" width="8.625" style="83" customWidth="1"/>
    <col min="1806" max="1806" width="2.375" style="83" customWidth="1"/>
    <col min="1807" max="2041" width="9" style="83"/>
    <col min="2042" max="2042" width="4.25" style="83" customWidth="1"/>
    <col min="2043" max="2043" width="24.25" style="83" customWidth="1"/>
    <col min="2044" max="2044" width="15.125" style="83" customWidth="1"/>
    <col min="2045" max="2045" width="7.625" style="83" customWidth="1"/>
    <col min="2046" max="2048" width="4.125" style="83" customWidth="1"/>
    <col min="2049" max="2049" width="8.625" style="83" customWidth="1"/>
    <col min="2050" max="2050" width="4.125" style="83" customWidth="1"/>
    <col min="2051" max="2051" width="8.625" style="83" customWidth="1"/>
    <col min="2052" max="2052" width="4.125" style="83" customWidth="1"/>
    <col min="2053" max="2053" width="8.625" style="83" customWidth="1"/>
    <col min="2054" max="2054" width="4.125" style="83" customWidth="1"/>
    <col min="2055" max="2055" width="8.625" style="83" customWidth="1"/>
    <col min="2056" max="2056" width="9.75" style="83" customWidth="1"/>
    <col min="2057" max="2057" width="11" style="83" customWidth="1"/>
    <col min="2058" max="2058" width="8" style="83" customWidth="1"/>
    <col min="2059" max="2059" width="13.25" style="83" customWidth="1"/>
    <col min="2060" max="2061" width="8.625" style="83" customWidth="1"/>
    <col min="2062" max="2062" width="2.375" style="83" customWidth="1"/>
    <col min="2063" max="2297" width="9" style="83"/>
    <col min="2298" max="2298" width="4.25" style="83" customWidth="1"/>
    <col min="2299" max="2299" width="24.25" style="83" customWidth="1"/>
    <col min="2300" max="2300" width="15.125" style="83" customWidth="1"/>
    <col min="2301" max="2301" width="7.625" style="83" customWidth="1"/>
    <col min="2302" max="2304" width="4.125" style="83" customWidth="1"/>
    <col min="2305" max="2305" width="8.625" style="83" customWidth="1"/>
    <col min="2306" max="2306" width="4.125" style="83" customWidth="1"/>
    <col min="2307" max="2307" width="8.625" style="83" customWidth="1"/>
    <col min="2308" max="2308" width="4.125" style="83" customWidth="1"/>
    <col min="2309" max="2309" width="8.625" style="83" customWidth="1"/>
    <col min="2310" max="2310" width="4.125" style="83" customWidth="1"/>
    <col min="2311" max="2311" width="8.625" style="83" customWidth="1"/>
    <col min="2312" max="2312" width="9.75" style="83" customWidth="1"/>
    <col min="2313" max="2313" width="11" style="83" customWidth="1"/>
    <col min="2314" max="2314" width="8" style="83" customWidth="1"/>
    <col min="2315" max="2315" width="13.25" style="83" customWidth="1"/>
    <col min="2316" max="2317" width="8.625" style="83" customWidth="1"/>
    <col min="2318" max="2318" width="2.375" style="83" customWidth="1"/>
    <col min="2319" max="2553" width="9" style="83"/>
    <col min="2554" max="2554" width="4.25" style="83" customWidth="1"/>
    <col min="2555" max="2555" width="24.25" style="83" customWidth="1"/>
    <col min="2556" max="2556" width="15.125" style="83" customWidth="1"/>
    <col min="2557" max="2557" width="7.625" style="83" customWidth="1"/>
    <col min="2558" max="2560" width="4.125" style="83" customWidth="1"/>
    <col min="2561" max="2561" width="8.625" style="83" customWidth="1"/>
    <col min="2562" max="2562" width="4.125" style="83" customWidth="1"/>
    <col min="2563" max="2563" width="8.625" style="83" customWidth="1"/>
    <col min="2564" max="2564" width="4.125" style="83" customWidth="1"/>
    <col min="2565" max="2565" width="8.625" style="83" customWidth="1"/>
    <col min="2566" max="2566" width="4.125" style="83" customWidth="1"/>
    <col min="2567" max="2567" width="8.625" style="83" customWidth="1"/>
    <col min="2568" max="2568" width="9.75" style="83" customWidth="1"/>
    <col min="2569" max="2569" width="11" style="83" customWidth="1"/>
    <col min="2570" max="2570" width="8" style="83" customWidth="1"/>
    <col min="2571" max="2571" width="13.25" style="83" customWidth="1"/>
    <col min="2572" max="2573" width="8.625" style="83" customWidth="1"/>
    <col min="2574" max="2574" width="2.375" style="83" customWidth="1"/>
    <col min="2575" max="2809" width="9" style="83"/>
    <col min="2810" max="2810" width="4.25" style="83" customWidth="1"/>
    <col min="2811" max="2811" width="24.25" style="83" customWidth="1"/>
    <col min="2812" max="2812" width="15.125" style="83" customWidth="1"/>
    <col min="2813" max="2813" width="7.625" style="83" customWidth="1"/>
    <col min="2814" max="2816" width="4.125" style="83" customWidth="1"/>
    <col min="2817" max="2817" width="8.625" style="83" customWidth="1"/>
    <col min="2818" max="2818" width="4.125" style="83" customWidth="1"/>
    <col min="2819" max="2819" width="8.625" style="83" customWidth="1"/>
    <col min="2820" max="2820" width="4.125" style="83" customWidth="1"/>
    <col min="2821" max="2821" width="8.625" style="83" customWidth="1"/>
    <col min="2822" max="2822" width="4.125" style="83" customWidth="1"/>
    <col min="2823" max="2823" width="8.625" style="83" customWidth="1"/>
    <col min="2824" max="2824" width="9.75" style="83" customWidth="1"/>
    <col min="2825" max="2825" width="11" style="83" customWidth="1"/>
    <col min="2826" max="2826" width="8" style="83" customWidth="1"/>
    <col min="2827" max="2827" width="13.25" style="83" customWidth="1"/>
    <col min="2828" max="2829" width="8.625" style="83" customWidth="1"/>
    <col min="2830" max="2830" width="2.375" style="83" customWidth="1"/>
    <col min="2831" max="3065" width="9" style="83"/>
    <col min="3066" max="3066" width="4.25" style="83" customWidth="1"/>
    <col min="3067" max="3067" width="24.25" style="83" customWidth="1"/>
    <col min="3068" max="3068" width="15.125" style="83" customWidth="1"/>
    <col min="3069" max="3069" width="7.625" style="83" customWidth="1"/>
    <col min="3070" max="3072" width="4.125" style="83" customWidth="1"/>
    <col min="3073" max="3073" width="8.625" style="83" customWidth="1"/>
    <col min="3074" max="3074" width="4.125" style="83" customWidth="1"/>
    <col min="3075" max="3075" width="8.625" style="83" customWidth="1"/>
    <col min="3076" max="3076" width="4.125" style="83" customWidth="1"/>
    <col min="3077" max="3077" width="8.625" style="83" customWidth="1"/>
    <col min="3078" max="3078" width="4.125" style="83" customWidth="1"/>
    <col min="3079" max="3079" width="8.625" style="83" customWidth="1"/>
    <col min="3080" max="3080" width="9.75" style="83" customWidth="1"/>
    <col min="3081" max="3081" width="11" style="83" customWidth="1"/>
    <col min="3082" max="3082" width="8" style="83" customWidth="1"/>
    <col min="3083" max="3083" width="13.25" style="83" customWidth="1"/>
    <col min="3084" max="3085" width="8.625" style="83" customWidth="1"/>
    <col min="3086" max="3086" width="2.375" style="83" customWidth="1"/>
    <col min="3087" max="3321" width="9" style="83"/>
    <col min="3322" max="3322" width="4.25" style="83" customWidth="1"/>
    <col min="3323" max="3323" width="24.25" style="83" customWidth="1"/>
    <col min="3324" max="3324" width="15.125" style="83" customWidth="1"/>
    <col min="3325" max="3325" width="7.625" style="83" customWidth="1"/>
    <col min="3326" max="3328" width="4.125" style="83" customWidth="1"/>
    <col min="3329" max="3329" width="8.625" style="83" customWidth="1"/>
    <col min="3330" max="3330" width="4.125" style="83" customWidth="1"/>
    <col min="3331" max="3331" width="8.625" style="83" customWidth="1"/>
    <col min="3332" max="3332" width="4.125" style="83" customWidth="1"/>
    <col min="3333" max="3333" width="8.625" style="83" customWidth="1"/>
    <col min="3334" max="3334" width="4.125" style="83" customWidth="1"/>
    <col min="3335" max="3335" width="8.625" style="83" customWidth="1"/>
    <col min="3336" max="3336" width="9.75" style="83" customWidth="1"/>
    <col min="3337" max="3337" width="11" style="83" customWidth="1"/>
    <col min="3338" max="3338" width="8" style="83" customWidth="1"/>
    <col min="3339" max="3339" width="13.25" style="83" customWidth="1"/>
    <col min="3340" max="3341" width="8.625" style="83" customWidth="1"/>
    <col min="3342" max="3342" width="2.375" style="83" customWidth="1"/>
    <col min="3343" max="3577" width="9" style="83"/>
    <col min="3578" max="3578" width="4.25" style="83" customWidth="1"/>
    <col min="3579" max="3579" width="24.25" style="83" customWidth="1"/>
    <col min="3580" max="3580" width="15.125" style="83" customWidth="1"/>
    <col min="3581" max="3581" width="7.625" style="83" customWidth="1"/>
    <col min="3582" max="3584" width="4.125" style="83" customWidth="1"/>
    <col min="3585" max="3585" width="8.625" style="83" customWidth="1"/>
    <col min="3586" max="3586" width="4.125" style="83" customWidth="1"/>
    <col min="3587" max="3587" width="8.625" style="83" customWidth="1"/>
    <col min="3588" max="3588" width="4.125" style="83" customWidth="1"/>
    <col min="3589" max="3589" width="8.625" style="83" customWidth="1"/>
    <col min="3590" max="3590" width="4.125" style="83" customWidth="1"/>
    <col min="3591" max="3591" width="8.625" style="83" customWidth="1"/>
    <col min="3592" max="3592" width="9.75" style="83" customWidth="1"/>
    <col min="3593" max="3593" width="11" style="83" customWidth="1"/>
    <col min="3594" max="3594" width="8" style="83" customWidth="1"/>
    <col min="3595" max="3595" width="13.25" style="83" customWidth="1"/>
    <col min="3596" max="3597" width="8.625" style="83" customWidth="1"/>
    <col min="3598" max="3598" width="2.375" style="83" customWidth="1"/>
    <col min="3599" max="3833" width="9" style="83"/>
    <col min="3834" max="3834" width="4.25" style="83" customWidth="1"/>
    <col min="3835" max="3835" width="24.25" style="83" customWidth="1"/>
    <col min="3836" max="3836" width="15.125" style="83" customWidth="1"/>
    <col min="3837" max="3837" width="7.625" style="83" customWidth="1"/>
    <col min="3838" max="3840" width="4.125" style="83" customWidth="1"/>
    <col min="3841" max="3841" width="8.625" style="83" customWidth="1"/>
    <col min="3842" max="3842" width="4.125" style="83" customWidth="1"/>
    <col min="3843" max="3843" width="8.625" style="83" customWidth="1"/>
    <col min="3844" max="3844" width="4.125" style="83" customWidth="1"/>
    <col min="3845" max="3845" width="8.625" style="83" customWidth="1"/>
    <col min="3846" max="3846" width="4.125" style="83" customWidth="1"/>
    <col min="3847" max="3847" width="8.625" style="83" customWidth="1"/>
    <col min="3848" max="3848" width="9.75" style="83" customWidth="1"/>
    <col min="3849" max="3849" width="11" style="83" customWidth="1"/>
    <col min="3850" max="3850" width="8" style="83" customWidth="1"/>
    <col min="3851" max="3851" width="13.25" style="83" customWidth="1"/>
    <col min="3852" max="3853" width="8.625" style="83" customWidth="1"/>
    <col min="3854" max="3854" width="2.375" style="83" customWidth="1"/>
    <col min="3855" max="4089" width="9" style="83"/>
    <col min="4090" max="4090" width="4.25" style="83" customWidth="1"/>
    <col min="4091" max="4091" width="24.25" style="83" customWidth="1"/>
    <col min="4092" max="4092" width="15.125" style="83" customWidth="1"/>
    <col min="4093" max="4093" width="7.625" style="83" customWidth="1"/>
    <col min="4094" max="4096" width="4.125" style="83" customWidth="1"/>
    <col min="4097" max="4097" width="8.625" style="83" customWidth="1"/>
    <col min="4098" max="4098" width="4.125" style="83" customWidth="1"/>
    <col min="4099" max="4099" width="8.625" style="83" customWidth="1"/>
    <col min="4100" max="4100" width="4.125" style="83" customWidth="1"/>
    <col min="4101" max="4101" width="8.625" style="83" customWidth="1"/>
    <col min="4102" max="4102" width="4.125" style="83" customWidth="1"/>
    <col min="4103" max="4103" width="8.625" style="83" customWidth="1"/>
    <col min="4104" max="4104" width="9.75" style="83" customWidth="1"/>
    <col min="4105" max="4105" width="11" style="83" customWidth="1"/>
    <col min="4106" max="4106" width="8" style="83" customWidth="1"/>
    <col min="4107" max="4107" width="13.25" style="83" customWidth="1"/>
    <col min="4108" max="4109" width="8.625" style="83" customWidth="1"/>
    <col min="4110" max="4110" width="2.375" style="83" customWidth="1"/>
    <col min="4111" max="4345" width="9" style="83"/>
    <col min="4346" max="4346" width="4.25" style="83" customWidth="1"/>
    <col min="4347" max="4347" width="24.25" style="83" customWidth="1"/>
    <col min="4348" max="4348" width="15.125" style="83" customWidth="1"/>
    <col min="4349" max="4349" width="7.625" style="83" customWidth="1"/>
    <col min="4350" max="4352" width="4.125" style="83" customWidth="1"/>
    <col min="4353" max="4353" width="8.625" style="83" customWidth="1"/>
    <col min="4354" max="4354" width="4.125" style="83" customWidth="1"/>
    <col min="4355" max="4355" width="8.625" style="83" customWidth="1"/>
    <col min="4356" max="4356" width="4.125" style="83" customWidth="1"/>
    <col min="4357" max="4357" width="8.625" style="83" customWidth="1"/>
    <col min="4358" max="4358" width="4.125" style="83" customWidth="1"/>
    <col min="4359" max="4359" width="8.625" style="83" customWidth="1"/>
    <col min="4360" max="4360" width="9.75" style="83" customWidth="1"/>
    <col min="4361" max="4361" width="11" style="83" customWidth="1"/>
    <col min="4362" max="4362" width="8" style="83" customWidth="1"/>
    <col min="4363" max="4363" width="13.25" style="83" customWidth="1"/>
    <col min="4364" max="4365" width="8.625" style="83" customWidth="1"/>
    <col min="4366" max="4366" width="2.375" style="83" customWidth="1"/>
    <col min="4367" max="4601" width="9" style="83"/>
    <col min="4602" max="4602" width="4.25" style="83" customWidth="1"/>
    <col min="4603" max="4603" width="24.25" style="83" customWidth="1"/>
    <col min="4604" max="4604" width="15.125" style="83" customWidth="1"/>
    <col min="4605" max="4605" width="7.625" style="83" customWidth="1"/>
    <col min="4606" max="4608" width="4.125" style="83" customWidth="1"/>
    <col min="4609" max="4609" width="8.625" style="83" customWidth="1"/>
    <col min="4610" max="4610" width="4.125" style="83" customWidth="1"/>
    <col min="4611" max="4611" width="8.625" style="83" customWidth="1"/>
    <col min="4612" max="4612" width="4.125" style="83" customWidth="1"/>
    <col min="4613" max="4613" width="8.625" style="83" customWidth="1"/>
    <col min="4614" max="4614" width="4.125" style="83" customWidth="1"/>
    <col min="4615" max="4615" width="8.625" style="83" customWidth="1"/>
    <col min="4616" max="4616" width="9.75" style="83" customWidth="1"/>
    <col min="4617" max="4617" width="11" style="83" customWidth="1"/>
    <col min="4618" max="4618" width="8" style="83" customWidth="1"/>
    <col min="4619" max="4619" width="13.25" style="83" customWidth="1"/>
    <col min="4620" max="4621" width="8.625" style="83" customWidth="1"/>
    <col min="4622" max="4622" width="2.375" style="83" customWidth="1"/>
    <col min="4623" max="4857" width="9" style="83"/>
    <col min="4858" max="4858" width="4.25" style="83" customWidth="1"/>
    <col min="4859" max="4859" width="24.25" style="83" customWidth="1"/>
    <col min="4860" max="4860" width="15.125" style="83" customWidth="1"/>
    <col min="4861" max="4861" width="7.625" style="83" customWidth="1"/>
    <col min="4862" max="4864" width="4.125" style="83" customWidth="1"/>
    <col min="4865" max="4865" width="8.625" style="83" customWidth="1"/>
    <col min="4866" max="4866" width="4.125" style="83" customWidth="1"/>
    <col min="4867" max="4867" width="8.625" style="83" customWidth="1"/>
    <col min="4868" max="4868" width="4.125" style="83" customWidth="1"/>
    <col min="4869" max="4869" width="8.625" style="83" customWidth="1"/>
    <col min="4870" max="4870" width="4.125" style="83" customWidth="1"/>
    <col min="4871" max="4871" width="8.625" style="83" customWidth="1"/>
    <col min="4872" max="4872" width="9.75" style="83" customWidth="1"/>
    <col min="4873" max="4873" width="11" style="83" customWidth="1"/>
    <col min="4874" max="4874" width="8" style="83" customWidth="1"/>
    <col min="4875" max="4875" width="13.25" style="83" customWidth="1"/>
    <col min="4876" max="4877" width="8.625" style="83" customWidth="1"/>
    <col min="4878" max="4878" width="2.375" style="83" customWidth="1"/>
    <col min="4879" max="5113" width="9" style="83"/>
    <col min="5114" max="5114" width="4.25" style="83" customWidth="1"/>
    <col min="5115" max="5115" width="24.25" style="83" customWidth="1"/>
    <col min="5116" max="5116" width="15.125" style="83" customWidth="1"/>
    <col min="5117" max="5117" width="7.625" style="83" customWidth="1"/>
    <col min="5118" max="5120" width="4.125" style="83" customWidth="1"/>
    <col min="5121" max="5121" width="8.625" style="83" customWidth="1"/>
    <col min="5122" max="5122" width="4.125" style="83" customWidth="1"/>
    <col min="5123" max="5123" width="8.625" style="83" customWidth="1"/>
    <col min="5124" max="5124" width="4.125" style="83" customWidth="1"/>
    <col min="5125" max="5125" width="8.625" style="83" customWidth="1"/>
    <col min="5126" max="5126" width="4.125" style="83" customWidth="1"/>
    <col min="5127" max="5127" width="8.625" style="83" customWidth="1"/>
    <col min="5128" max="5128" width="9.75" style="83" customWidth="1"/>
    <col min="5129" max="5129" width="11" style="83" customWidth="1"/>
    <col min="5130" max="5130" width="8" style="83" customWidth="1"/>
    <col min="5131" max="5131" width="13.25" style="83" customWidth="1"/>
    <col min="5132" max="5133" width="8.625" style="83" customWidth="1"/>
    <col min="5134" max="5134" width="2.375" style="83" customWidth="1"/>
    <col min="5135" max="5369" width="9" style="83"/>
    <col min="5370" max="5370" width="4.25" style="83" customWidth="1"/>
    <col min="5371" max="5371" width="24.25" style="83" customWidth="1"/>
    <col min="5372" max="5372" width="15.125" style="83" customWidth="1"/>
    <col min="5373" max="5373" width="7.625" style="83" customWidth="1"/>
    <col min="5374" max="5376" width="4.125" style="83" customWidth="1"/>
    <col min="5377" max="5377" width="8.625" style="83" customWidth="1"/>
    <col min="5378" max="5378" width="4.125" style="83" customWidth="1"/>
    <col min="5379" max="5379" width="8.625" style="83" customWidth="1"/>
    <col min="5380" max="5380" width="4.125" style="83" customWidth="1"/>
    <col min="5381" max="5381" width="8.625" style="83" customWidth="1"/>
    <col min="5382" max="5382" width="4.125" style="83" customWidth="1"/>
    <col min="5383" max="5383" width="8.625" style="83" customWidth="1"/>
    <col min="5384" max="5384" width="9.75" style="83" customWidth="1"/>
    <col min="5385" max="5385" width="11" style="83" customWidth="1"/>
    <col min="5386" max="5386" width="8" style="83" customWidth="1"/>
    <col min="5387" max="5387" width="13.25" style="83" customWidth="1"/>
    <col min="5388" max="5389" width="8.625" style="83" customWidth="1"/>
    <col min="5390" max="5390" width="2.375" style="83" customWidth="1"/>
    <col min="5391" max="5625" width="9" style="83"/>
    <col min="5626" max="5626" width="4.25" style="83" customWidth="1"/>
    <col min="5627" max="5627" width="24.25" style="83" customWidth="1"/>
    <col min="5628" max="5628" width="15.125" style="83" customWidth="1"/>
    <col min="5629" max="5629" width="7.625" style="83" customWidth="1"/>
    <col min="5630" max="5632" width="4.125" style="83" customWidth="1"/>
    <col min="5633" max="5633" width="8.625" style="83" customWidth="1"/>
    <col min="5634" max="5634" width="4.125" style="83" customWidth="1"/>
    <col min="5635" max="5635" width="8.625" style="83" customWidth="1"/>
    <col min="5636" max="5636" width="4.125" style="83" customWidth="1"/>
    <col min="5637" max="5637" width="8.625" style="83" customWidth="1"/>
    <col min="5638" max="5638" width="4.125" style="83" customWidth="1"/>
    <col min="5639" max="5639" width="8.625" style="83" customWidth="1"/>
    <col min="5640" max="5640" width="9.75" style="83" customWidth="1"/>
    <col min="5641" max="5641" width="11" style="83" customWidth="1"/>
    <col min="5642" max="5642" width="8" style="83" customWidth="1"/>
    <col min="5643" max="5643" width="13.25" style="83" customWidth="1"/>
    <col min="5644" max="5645" width="8.625" style="83" customWidth="1"/>
    <col min="5646" max="5646" width="2.375" style="83" customWidth="1"/>
    <col min="5647" max="5881" width="9" style="83"/>
    <col min="5882" max="5882" width="4.25" style="83" customWidth="1"/>
    <col min="5883" max="5883" width="24.25" style="83" customWidth="1"/>
    <col min="5884" max="5884" width="15.125" style="83" customWidth="1"/>
    <col min="5885" max="5885" width="7.625" style="83" customWidth="1"/>
    <col min="5886" max="5888" width="4.125" style="83" customWidth="1"/>
    <col min="5889" max="5889" width="8.625" style="83" customWidth="1"/>
    <col min="5890" max="5890" width="4.125" style="83" customWidth="1"/>
    <col min="5891" max="5891" width="8.625" style="83" customWidth="1"/>
    <col min="5892" max="5892" width="4.125" style="83" customWidth="1"/>
    <col min="5893" max="5893" width="8.625" style="83" customWidth="1"/>
    <col min="5894" max="5894" width="4.125" style="83" customWidth="1"/>
    <col min="5895" max="5895" width="8.625" style="83" customWidth="1"/>
    <col min="5896" max="5896" width="9.75" style="83" customWidth="1"/>
    <col min="5897" max="5897" width="11" style="83" customWidth="1"/>
    <col min="5898" max="5898" width="8" style="83" customWidth="1"/>
    <col min="5899" max="5899" width="13.25" style="83" customWidth="1"/>
    <col min="5900" max="5901" width="8.625" style="83" customWidth="1"/>
    <col min="5902" max="5902" width="2.375" style="83" customWidth="1"/>
    <col min="5903" max="6137" width="9" style="83"/>
    <col min="6138" max="6138" width="4.25" style="83" customWidth="1"/>
    <col min="6139" max="6139" width="24.25" style="83" customWidth="1"/>
    <col min="6140" max="6140" width="15.125" style="83" customWidth="1"/>
    <col min="6141" max="6141" width="7.625" style="83" customWidth="1"/>
    <col min="6142" max="6144" width="4.125" style="83" customWidth="1"/>
    <col min="6145" max="6145" width="8.625" style="83" customWidth="1"/>
    <col min="6146" max="6146" width="4.125" style="83" customWidth="1"/>
    <col min="6147" max="6147" width="8.625" style="83" customWidth="1"/>
    <col min="6148" max="6148" width="4.125" style="83" customWidth="1"/>
    <col min="6149" max="6149" width="8.625" style="83" customWidth="1"/>
    <col min="6150" max="6150" width="4.125" style="83" customWidth="1"/>
    <col min="6151" max="6151" width="8.625" style="83" customWidth="1"/>
    <col min="6152" max="6152" width="9.75" style="83" customWidth="1"/>
    <col min="6153" max="6153" width="11" style="83" customWidth="1"/>
    <col min="6154" max="6154" width="8" style="83" customWidth="1"/>
    <col min="6155" max="6155" width="13.25" style="83" customWidth="1"/>
    <col min="6156" max="6157" width="8.625" style="83" customWidth="1"/>
    <col min="6158" max="6158" width="2.375" style="83" customWidth="1"/>
    <col min="6159" max="6393" width="9" style="83"/>
    <col min="6394" max="6394" width="4.25" style="83" customWidth="1"/>
    <col min="6395" max="6395" width="24.25" style="83" customWidth="1"/>
    <col min="6396" max="6396" width="15.125" style="83" customWidth="1"/>
    <col min="6397" max="6397" width="7.625" style="83" customWidth="1"/>
    <col min="6398" max="6400" width="4.125" style="83" customWidth="1"/>
    <col min="6401" max="6401" width="8.625" style="83" customWidth="1"/>
    <col min="6402" max="6402" width="4.125" style="83" customWidth="1"/>
    <col min="6403" max="6403" width="8.625" style="83" customWidth="1"/>
    <col min="6404" max="6404" width="4.125" style="83" customWidth="1"/>
    <col min="6405" max="6405" width="8.625" style="83" customWidth="1"/>
    <col min="6406" max="6406" width="4.125" style="83" customWidth="1"/>
    <col min="6407" max="6407" width="8.625" style="83" customWidth="1"/>
    <col min="6408" max="6408" width="9.75" style="83" customWidth="1"/>
    <col min="6409" max="6409" width="11" style="83" customWidth="1"/>
    <col min="6410" max="6410" width="8" style="83" customWidth="1"/>
    <col min="6411" max="6411" width="13.25" style="83" customWidth="1"/>
    <col min="6412" max="6413" width="8.625" style="83" customWidth="1"/>
    <col min="6414" max="6414" width="2.375" style="83" customWidth="1"/>
    <col min="6415" max="6649" width="9" style="83"/>
    <col min="6650" max="6650" width="4.25" style="83" customWidth="1"/>
    <col min="6651" max="6651" width="24.25" style="83" customWidth="1"/>
    <col min="6652" max="6652" width="15.125" style="83" customWidth="1"/>
    <col min="6653" max="6653" width="7.625" style="83" customWidth="1"/>
    <col min="6654" max="6656" width="4.125" style="83" customWidth="1"/>
    <col min="6657" max="6657" width="8.625" style="83" customWidth="1"/>
    <col min="6658" max="6658" width="4.125" style="83" customWidth="1"/>
    <col min="6659" max="6659" width="8.625" style="83" customWidth="1"/>
    <col min="6660" max="6660" width="4.125" style="83" customWidth="1"/>
    <col min="6661" max="6661" width="8.625" style="83" customWidth="1"/>
    <col min="6662" max="6662" width="4.125" style="83" customWidth="1"/>
    <col min="6663" max="6663" width="8.625" style="83" customWidth="1"/>
    <col min="6664" max="6664" width="9.75" style="83" customWidth="1"/>
    <col min="6665" max="6665" width="11" style="83" customWidth="1"/>
    <col min="6666" max="6666" width="8" style="83" customWidth="1"/>
    <col min="6667" max="6667" width="13.25" style="83" customWidth="1"/>
    <col min="6668" max="6669" width="8.625" style="83" customWidth="1"/>
    <col min="6670" max="6670" width="2.375" style="83" customWidth="1"/>
    <col min="6671" max="6905" width="9" style="83"/>
    <col min="6906" max="6906" width="4.25" style="83" customWidth="1"/>
    <col min="6907" max="6907" width="24.25" style="83" customWidth="1"/>
    <col min="6908" max="6908" width="15.125" style="83" customWidth="1"/>
    <col min="6909" max="6909" width="7.625" style="83" customWidth="1"/>
    <col min="6910" max="6912" width="4.125" style="83" customWidth="1"/>
    <col min="6913" max="6913" width="8.625" style="83" customWidth="1"/>
    <col min="6914" max="6914" width="4.125" style="83" customWidth="1"/>
    <col min="6915" max="6915" width="8.625" style="83" customWidth="1"/>
    <col min="6916" max="6916" width="4.125" style="83" customWidth="1"/>
    <col min="6917" max="6917" width="8.625" style="83" customWidth="1"/>
    <col min="6918" max="6918" width="4.125" style="83" customWidth="1"/>
    <col min="6919" max="6919" width="8.625" style="83" customWidth="1"/>
    <col min="6920" max="6920" width="9.75" style="83" customWidth="1"/>
    <col min="6921" max="6921" width="11" style="83" customWidth="1"/>
    <col min="6922" max="6922" width="8" style="83" customWidth="1"/>
    <col min="6923" max="6923" width="13.25" style="83" customWidth="1"/>
    <col min="6924" max="6925" width="8.625" style="83" customWidth="1"/>
    <col min="6926" max="6926" width="2.375" style="83" customWidth="1"/>
    <col min="6927" max="7161" width="9" style="83"/>
    <col min="7162" max="7162" width="4.25" style="83" customWidth="1"/>
    <col min="7163" max="7163" width="24.25" style="83" customWidth="1"/>
    <col min="7164" max="7164" width="15.125" style="83" customWidth="1"/>
    <col min="7165" max="7165" width="7.625" style="83" customWidth="1"/>
    <col min="7166" max="7168" width="4.125" style="83" customWidth="1"/>
    <col min="7169" max="7169" width="8.625" style="83" customWidth="1"/>
    <col min="7170" max="7170" width="4.125" style="83" customWidth="1"/>
    <col min="7171" max="7171" width="8.625" style="83" customWidth="1"/>
    <col min="7172" max="7172" width="4.125" style="83" customWidth="1"/>
    <col min="7173" max="7173" width="8.625" style="83" customWidth="1"/>
    <col min="7174" max="7174" width="4.125" style="83" customWidth="1"/>
    <col min="7175" max="7175" width="8.625" style="83" customWidth="1"/>
    <col min="7176" max="7176" width="9.75" style="83" customWidth="1"/>
    <col min="7177" max="7177" width="11" style="83" customWidth="1"/>
    <col min="7178" max="7178" width="8" style="83" customWidth="1"/>
    <col min="7179" max="7179" width="13.25" style="83" customWidth="1"/>
    <col min="7180" max="7181" width="8.625" style="83" customWidth="1"/>
    <col min="7182" max="7182" width="2.375" style="83" customWidth="1"/>
    <col min="7183" max="7417" width="9" style="83"/>
    <col min="7418" max="7418" width="4.25" style="83" customWidth="1"/>
    <col min="7419" max="7419" width="24.25" style="83" customWidth="1"/>
    <col min="7420" max="7420" width="15.125" style="83" customWidth="1"/>
    <col min="7421" max="7421" width="7.625" style="83" customWidth="1"/>
    <col min="7422" max="7424" width="4.125" style="83" customWidth="1"/>
    <col min="7425" max="7425" width="8.625" style="83" customWidth="1"/>
    <col min="7426" max="7426" width="4.125" style="83" customWidth="1"/>
    <col min="7427" max="7427" width="8.625" style="83" customWidth="1"/>
    <col min="7428" max="7428" width="4.125" style="83" customWidth="1"/>
    <col min="7429" max="7429" width="8.625" style="83" customWidth="1"/>
    <col min="7430" max="7430" width="4.125" style="83" customWidth="1"/>
    <col min="7431" max="7431" width="8.625" style="83" customWidth="1"/>
    <col min="7432" max="7432" width="9.75" style="83" customWidth="1"/>
    <col min="7433" max="7433" width="11" style="83" customWidth="1"/>
    <col min="7434" max="7434" width="8" style="83" customWidth="1"/>
    <col min="7435" max="7435" width="13.25" style="83" customWidth="1"/>
    <col min="7436" max="7437" width="8.625" style="83" customWidth="1"/>
    <col min="7438" max="7438" width="2.375" style="83" customWidth="1"/>
    <col min="7439" max="7673" width="9" style="83"/>
    <col min="7674" max="7674" width="4.25" style="83" customWidth="1"/>
    <col min="7675" max="7675" width="24.25" style="83" customWidth="1"/>
    <col min="7676" max="7676" width="15.125" style="83" customWidth="1"/>
    <col min="7677" max="7677" width="7.625" style="83" customWidth="1"/>
    <col min="7678" max="7680" width="4.125" style="83" customWidth="1"/>
    <col min="7681" max="7681" width="8.625" style="83" customWidth="1"/>
    <col min="7682" max="7682" width="4.125" style="83" customWidth="1"/>
    <col min="7683" max="7683" width="8.625" style="83" customWidth="1"/>
    <col min="7684" max="7684" width="4.125" style="83" customWidth="1"/>
    <col min="7685" max="7685" width="8.625" style="83" customWidth="1"/>
    <col min="7686" max="7686" width="4.125" style="83" customWidth="1"/>
    <col min="7687" max="7687" width="8.625" style="83" customWidth="1"/>
    <col min="7688" max="7688" width="9.75" style="83" customWidth="1"/>
    <col min="7689" max="7689" width="11" style="83" customWidth="1"/>
    <col min="7690" max="7690" width="8" style="83" customWidth="1"/>
    <col min="7691" max="7691" width="13.25" style="83" customWidth="1"/>
    <col min="7692" max="7693" width="8.625" style="83" customWidth="1"/>
    <col min="7694" max="7694" width="2.375" style="83" customWidth="1"/>
    <col min="7695" max="7929" width="9" style="83"/>
    <col min="7930" max="7930" width="4.25" style="83" customWidth="1"/>
    <col min="7931" max="7931" width="24.25" style="83" customWidth="1"/>
    <col min="7932" max="7932" width="15.125" style="83" customWidth="1"/>
    <col min="7933" max="7933" width="7.625" style="83" customWidth="1"/>
    <col min="7934" max="7936" width="4.125" style="83" customWidth="1"/>
    <col min="7937" max="7937" width="8.625" style="83" customWidth="1"/>
    <col min="7938" max="7938" width="4.125" style="83" customWidth="1"/>
    <col min="7939" max="7939" width="8.625" style="83" customWidth="1"/>
    <col min="7940" max="7940" width="4.125" style="83" customWidth="1"/>
    <col min="7941" max="7941" width="8.625" style="83" customWidth="1"/>
    <col min="7942" max="7942" width="4.125" style="83" customWidth="1"/>
    <col min="7943" max="7943" width="8.625" style="83" customWidth="1"/>
    <col min="7944" max="7944" width="9.75" style="83" customWidth="1"/>
    <col min="7945" max="7945" width="11" style="83" customWidth="1"/>
    <col min="7946" max="7946" width="8" style="83" customWidth="1"/>
    <col min="7947" max="7947" width="13.25" style="83" customWidth="1"/>
    <col min="7948" max="7949" width="8.625" style="83" customWidth="1"/>
    <col min="7950" max="7950" width="2.375" style="83" customWidth="1"/>
    <col min="7951" max="8185" width="9" style="83"/>
    <col min="8186" max="8186" width="4.25" style="83" customWidth="1"/>
    <col min="8187" max="8187" width="24.25" style="83" customWidth="1"/>
    <col min="8188" max="8188" width="15.125" style="83" customWidth="1"/>
    <col min="8189" max="8189" width="7.625" style="83" customWidth="1"/>
    <col min="8190" max="8192" width="4.125" style="83" customWidth="1"/>
    <col min="8193" max="8193" width="8.625" style="83" customWidth="1"/>
    <col min="8194" max="8194" width="4.125" style="83" customWidth="1"/>
    <col min="8195" max="8195" width="8.625" style="83" customWidth="1"/>
    <col min="8196" max="8196" width="4.125" style="83" customWidth="1"/>
    <col min="8197" max="8197" width="8.625" style="83" customWidth="1"/>
    <col min="8198" max="8198" width="4.125" style="83" customWidth="1"/>
    <col min="8199" max="8199" width="8.625" style="83" customWidth="1"/>
    <col min="8200" max="8200" width="9.75" style="83" customWidth="1"/>
    <col min="8201" max="8201" width="11" style="83" customWidth="1"/>
    <col min="8202" max="8202" width="8" style="83" customWidth="1"/>
    <col min="8203" max="8203" width="13.25" style="83" customWidth="1"/>
    <col min="8204" max="8205" width="8.625" style="83" customWidth="1"/>
    <col min="8206" max="8206" width="2.375" style="83" customWidth="1"/>
    <col min="8207" max="8441" width="9" style="83"/>
    <col min="8442" max="8442" width="4.25" style="83" customWidth="1"/>
    <col min="8443" max="8443" width="24.25" style="83" customWidth="1"/>
    <col min="8444" max="8444" width="15.125" style="83" customWidth="1"/>
    <col min="8445" max="8445" width="7.625" style="83" customWidth="1"/>
    <col min="8446" max="8448" width="4.125" style="83" customWidth="1"/>
    <col min="8449" max="8449" width="8.625" style="83" customWidth="1"/>
    <col min="8450" max="8450" width="4.125" style="83" customWidth="1"/>
    <col min="8451" max="8451" width="8.625" style="83" customWidth="1"/>
    <col min="8452" max="8452" width="4.125" style="83" customWidth="1"/>
    <col min="8453" max="8453" width="8.625" style="83" customWidth="1"/>
    <col min="8454" max="8454" width="4.125" style="83" customWidth="1"/>
    <col min="8455" max="8455" width="8.625" style="83" customWidth="1"/>
    <col min="8456" max="8456" width="9.75" style="83" customWidth="1"/>
    <col min="8457" max="8457" width="11" style="83" customWidth="1"/>
    <col min="8458" max="8458" width="8" style="83" customWidth="1"/>
    <col min="8459" max="8459" width="13.25" style="83" customWidth="1"/>
    <col min="8460" max="8461" width="8.625" style="83" customWidth="1"/>
    <col min="8462" max="8462" width="2.375" style="83" customWidth="1"/>
    <col min="8463" max="8697" width="9" style="83"/>
    <col min="8698" max="8698" width="4.25" style="83" customWidth="1"/>
    <col min="8699" max="8699" width="24.25" style="83" customWidth="1"/>
    <col min="8700" max="8700" width="15.125" style="83" customWidth="1"/>
    <col min="8701" max="8701" width="7.625" style="83" customWidth="1"/>
    <col min="8702" max="8704" width="4.125" style="83" customWidth="1"/>
    <col min="8705" max="8705" width="8.625" style="83" customWidth="1"/>
    <col min="8706" max="8706" width="4.125" style="83" customWidth="1"/>
    <col min="8707" max="8707" width="8.625" style="83" customWidth="1"/>
    <col min="8708" max="8708" width="4.125" style="83" customWidth="1"/>
    <col min="8709" max="8709" width="8.625" style="83" customWidth="1"/>
    <col min="8710" max="8710" width="4.125" style="83" customWidth="1"/>
    <col min="8711" max="8711" width="8.625" style="83" customWidth="1"/>
    <col min="8712" max="8712" width="9.75" style="83" customWidth="1"/>
    <col min="8713" max="8713" width="11" style="83" customWidth="1"/>
    <col min="8714" max="8714" width="8" style="83" customWidth="1"/>
    <col min="8715" max="8715" width="13.25" style="83" customWidth="1"/>
    <col min="8716" max="8717" width="8.625" style="83" customWidth="1"/>
    <col min="8718" max="8718" width="2.375" style="83" customWidth="1"/>
    <col min="8719" max="8953" width="9" style="83"/>
    <col min="8954" max="8954" width="4.25" style="83" customWidth="1"/>
    <col min="8955" max="8955" width="24.25" style="83" customWidth="1"/>
    <col min="8956" max="8956" width="15.125" style="83" customWidth="1"/>
    <col min="8957" max="8957" width="7.625" style="83" customWidth="1"/>
    <col min="8958" max="8960" width="4.125" style="83" customWidth="1"/>
    <col min="8961" max="8961" width="8.625" style="83" customWidth="1"/>
    <col min="8962" max="8962" width="4.125" style="83" customWidth="1"/>
    <col min="8963" max="8963" width="8.625" style="83" customWidth="1"/>
    <col min="8964" max="8964" width="4.125" style="83" customWidth="1"/>
    <col min="8965" max="8965" width="8.625" style="83" customWidth="1"/>
    <col min="8966" max="8966" width="4.125" style="83" customWidth="1"/>
    <col min="8967" max="8967" width="8.625" style="83" customWidth="1"/>
    <col min="8968" max="8968" width="9.75" style="83" customWidth="1"/>
    <col min="8969" max="8969" width="11" style="83" customWidth="1"/>
    <col min="8970" max="8970" width="8" style="83" customWidth="1"/>
    <col min="8971" max="8971" width="13.25" style="83" customWidth="1"/>
    <col min="8972" max="8973" width="8.625" style="83" customWidth="1"/>
    <col min="8974" max="8974" width="2.375" style="83" customWidth="1"/>
    <col min="8975" max="9209" width="9" style="83"/>
    <col min="9210" max="9210" width="4.25" style="83" customWidth="1"/>
    <col min="9211" max="9211" width="24.25" style="83" customWidth="1"/>
    <col min="9212" max="9212" width="15.125" style="83" customWidth="1"/>
    <col min="9213" max="9213" width="7.625" style="83" customWidth="1"/>
    <col min="9214" max="9216" width="4.125" style="83" customWidth="1"/>
    <col min="9217" max="9217" width="8.625" style="83" customWidth="1"/>
    <col min="9218" max="9218" width="4.125" style="83" customWidth="1"/>
    <col min="9219" max="9219" width="8.625" style="83" customWidth="1"/>
    <col min="9220" max="9220" width="4.125" style="83" customWidth="1"/>
    <col min="9221" max="9221" width="8.625" style="83" customWidth="1"/>
    <col min="9222" max="9222" width="4.125" style="83" customWidth="1"/>
    <col min="9223" max="9223" width="8.625" style="83" customWidth="1"/>
    <col min="9224" max="9224" width="9.75" style="83" customWidth="1"/>
    <col min="9225" max="9225" width="11" style="83" customWidth="1"/>
    <col min="9226" max="9226" width="8" style="83" customWidth="1"/>
    <col min="9227" max="9227" width="13.25" style="83" customWidth="1"/>
    <col min="9228" max="9229" width="8.625" style="83" customWidth="1"/>
    <col min="9230" max="9230" width="2.375" style="83" customWidth="1"/>
    <col min="9231" max="9465" width="9" style="83"/>
    <col min="9466" max="9466" width="4.25" style="83" customWidth="1"/>
    <col min="9467" max="9467" width="24.25" style="83" customWidth="1"/>
    <col min="9468" max="9468" width="15.125" style="83" customWidth="1"/>
    <col min="9469" max="9469" width="7.625" style="83" customWidth="1"/>
    <col min="9470" max="9472" width="4.125" style="83" customWidth="1"/>
    <col min="9473" max="9473" width="8.625" style="83" customWidth="1"/>
    <col min="9474" max="9474" width="4.125" style="83" customWidth="1"/>
    <col min="9475" max="9475" width="8.625" style="83" customWidth="1"/>
    <col min="9476" max="9476" width="4.125" style="83" customWidth="1"/>
    <col min="9477" max="9477" width="8.625" style="83" customWidth="1"/>
    <col min="9478" max="9478" width="4.125" style="83" customWidth="1"/>
    <col min="9479" max="9479" width="8.625" style="83" customWidth="1"/>
    <col min="9480" max="9480" width="9.75" style="83" customWidth="1"/>
    <col min="9481" max="9481" width="11" style="83" customWidth="1"/>
    <col min="9482" max="9482" width="8" style="83" customWidth="1"/>
    <col min="9483" max="9483" width="13.25" style="83" customWidth="1"/>
    <col min="9484" max="9485" width="8.625" style="83" customWidth="1"/>
    <col min="9486" max="9486" width="2.375" style="83" customWidth="1"/>
    <col min="9487" max="9721" width="9" style="83"/>
    <col min="9722" max="9722" width="4.25" style="83" customWidth="1"/>
    <col min="9723" max="9723" width="24.25" style="83" customWidth="1"/>
    <col min="9724" max="9724" width="15.125" style="83" customWidth="1"/>
    <col min="9725" max="9725" width="7.625" style="83" customWidth="1"/>
    <col min="9726" max="9728" width="4.125" style="83" customWidth="1"/>
    <col min="9729" max="9729" width="8.625" style="83" customWidth="1"/>
    <col min="9730" max="9730" width="4.125" style="83" customWidth="1"/>
    <col min="9731" max="9731" width="8.625" style="83" customWidth="1"/>
    <col min="9732" max="9732" width="4.125" style="83" customWidth="1"/>
    <col min="9733" max="9733" width="8.625" style="83" customWidth="1"/>
    <col min="9734" max="9734" width="4.125" style="83" customWidth="1"/>
    <col min="9735" max="9735" width="8.625" style="83" customWidth="1"/>
    <col min="9736" max="9736" width="9.75" style="83" customWidth="1"/>
    <col min="9737" max="9737" width="11" style="83" customWidth="1"/>
    <col min="9738" max="9738" width="8" style="83" customWidth="1"/>
    <col min="9739" max="9739" width="13.25" style="83" customWidth="1"/>
    <col min="9740" max="9741" width="8.625" style="83" customWidth="1"/>
    <col min="9742" max="9742" width="2.375" style="83" customWidth="1"/>
    <col min="9743" max="9977" width="9" style="83"/>
    <col min="9978" max="9978" width="4.25" style="83" customWidth="1"/>
    <col min="9979" max="9979" width="24.25" style="83" customWidth="1"/>
    <col min="9980" max="9980" width="15.125" style="83" customWidth="1"/>
    <col min="9981" max="9981" width="7.625" style="83" customWidth="1"/>
    <col min="9982" max="9984" width="4.125" style="83" customWidth="1"/>
    <col min="9985" max="9985" width="8.625" style="83" customWidth="1"/>
    <col min="9986" max="9986" width="4.125" style="83" customWidth="1"/>
    <col min="9987" max="9987" width="8.625" style="83" customWidth="1"/>
    <col min="9988" max="9988" width="4.125" style="83" customWidth="1"/>
    <col min="9989" max="9989" width="8.625" style="83" customWidth="1"/>
    <col min="9990" max="9990" width="4.125" style="83" customWidth="1"/>
    <col min="9991" max="9991" width="8.625" style="83" customWidth="1"/>
    <col min="9992" max="9992" width="9.75" style="83" customWidth="1"/>
    <col min="9993" max="9993" width="11" style="83" customWidth="1"/>
    <col min="9994" max="9994" width="8" style="83" customWidth="1"/>
    <col min="9995" max="9995" width="13.25" style="83" customWidth="1"/>
    <col min="9996" max="9997" width="8.625" style="83" customWidth="1"/>
    <col min="9998" max="9998" width="2.375" style="83" customWidth="1"/>
    <col min="9999" max="10233" width="9" style="83"/>
    <col min="10234" max="10234" width="4.25" style="83" customWidth="1"/>
    <col min="10235" max="10235" width="24.25" style="83" customWidth="1"/>
    <col min="10236" max="10236" width="15.125" style="83" customWidth="1"/>
    <col min="10237" max="10237" width="7.625" style="83" customWidth="1"/>
    <col min="10238" max="10240" width="4.125" style="83" customWidth="1"/>
    <col min="10241" max="10241" width="8.625" style="83" customWidth="1"/>
    <col min="10242" max="10242" width="4.125" style="83" customWidth="1"/>
    <col min="10243" max="10243" width="8.625" style="83" customWidth="1"/>
    <col min="10244" max="10244" width="4.125" style="83" customWidth="1"/>
    <col min="10245" max="10245" width="8.625" style="83" customWidth="1"/>
    <col min="10246" max="10246" width="4.125" style="83" customWidth="1"/>
    <col min="10247" max="10247" width="8.625" style="83" customWidth="1"/>
    <col min="10248" max="10248" width="9.75" style="83" customWidth="1"/>
    <col min="10249" max="10249" width="11" style="83" customWidth="1"/>
    <col min="10250" max="10250" width="8" style="83" customWidth="1"/>
    <col min="10251" max="10251" width="13.25" style="83" customWidth="1"/>
    <col min="10252" max="10253" width="8.625" style="83" customWidth="1"/>
    <col min="10254" max="10254" width="2.375" style="83" customWidth="1"/>
    <col min="10255" max="10489" width="9" style="83"/>
    <col min="10490" max="10490" width="4.25" style="83" customWidth="1"/>
    <col min="10491" max="10491" width="24.25" style="83" customWidth="1"/>
    <col min="10492" max="10492" width="15.125" style="83" customWidth="1"/>
    <col min="10493" max="10493" width="7.625" style="83" customWidth="1"/>
    <col min="10494" max="10496" width="4.125" style="83" customWidth="1"/>
    <col min="10497" max="10497" width="8.625" style="83" customWidth="1"/>
    <col min="10498" max="10498" width="4.125" style="83" customWidth="1"/>
    <col min="10499" max="10499" width="8.625" style="83" customWidth="1"/>
    <col min="10500" max="10500" width="4.125" style="83" customWidth="1"/>
    <col min="10501" max="10501" width="8.625" style="83" customWidth="1"/>
    <col min="10502" max="10502" width="4.125" style="83" customWidth="1"/>
    <col min="10503" max="10503" width="8.625" style="83" customWidth="1"/>
    <col min="10504" max="10504" width="9.75" style="83" customWidth="1"/>
    <col min="10505" max="10505" width="11" style="83" customWidth="1"/>
    <col min="10506" max="10506" width="8" style="83" customWidth="1"/>
    <col min="10507" max="10507" width="13.25" style="83" customWidth="1"/>
    <col min="10508" max="10509" width="8.625" style="83" customWidth="1"/>
    <col min="10510" max="10510" width="2.375" style="83" customWidth="1"/>
    <col min="10511" max="10745" width="9" style="83"/>
    <col min="10746" max="10746" width="4.25" style="83" customWidth="1"/>
    <col min="10747" max="10747" width="24.25" style="83" customWidth="1"/>
    <col min="10748" max="10748" width="15.125" style="83" customWidth="1"/>
    <col min="10749" max="10749" width="7.625" style="83" customWidth="1"/>
    <col min="10750" max="10752" width="4.125" style="83" customWidth="1"/>
    <col min="10753" max="10753" width="8.625" style="83" customWidth="1"/>
    <col min="10754" max="10754" width="4.125" style="83" customWidth="1"/>
    <col min="10755" max="10755" width="8.625" style="83" customWidth="1"/>
    <col min="10756" max="10756" width="4.125" style="83" customWidth="1"/>
    <col min="10757" max="10757" width="8.625" style="83" customWidth="1"/>
    <col min="10758" max="10758" width="4.125" style="83" customWidth="1"/>
    <col min="10759" max="10759" width="8.625" style="83" customWidth="1"/>
    <col min="10760" max="10760" width="9.75" style="83" customWidth="1"/>
    <col min="10761" max="10761" width="11" style="83" customWidth="1"/>
    <col min="10762" max="10762" width="8" style="83" customWidth="1"/>
    <col min="10763" max="10763" width="13.25" style="83" customWidth="1"/>
    <col min="10764" max="10765" width="8.625" style="83" customWidth="1"/>
    <col min="10766" max="10766" width="2.375" style="83" customWidth="1"/>
    <col min="10767" max="11001" width="9" style="83"/>
    <col min="11002" max="11002" width="4.25" style="83" customWidth="1"/>
    <col min="11003" max="11003" width="24.25" style="83" customWidth="1"/>
    <col min="11004" max="11004" width="15.125" style="83" customWidth="1"/>
    <col min="11005" max="11005" width="7.625" style="83" customWidth="1"/>
    <col min="11006" max="11008" width="4.125" style="83" customWidth="1"/>
    <col min="11009" max="11009" width="8.625" style="83" customWidth="1"/>
    <col min="11010" max="11010" width="4.125" style="83" customWidth="1"/>
    <col min="11011" max="11011" width="8.625" style="83" customWidth="1"/>
    <col min="11012" max="11012" width="4.125" style="83" customWidth="1"/>
    <col min="11013" max="11013" width="8.625" style="83" customWidth="1"/>
    <col min="11014" max="11014" width="4.125" style="83" customWidth="1"/>
    <col min="11015" max="11015" width="8.625" style="83" customWidth="1"/>
    <col min="11016" max="11016" width="9.75" style="83" customWidth="1"/>
    <col min="11017" max="11017" width="11" style="83" customWidth="1"/>
    <col min="11018" max="11018" width="8" style="83" customWidth="1"/>
    <col min="11019" max="11019" width="13.25" style="83" customWidth="1"/>
    <col min="11020" max="11021" width="8.625" style="83" customWidth="1"/>
    <col min="11022" max="11022" width="2.375" style="83" customWidth="1"/>
    <col min="11023" max="11257" width="9" style="83"/>
    <col min="11258" max="11258" width="4.25" style="83" customWidth="1"/>
    <col min="11259" max="11259" width="24.25" style="83" customWidth="1"/>
    <col min="11260" max="11260" width="15.125" style="83" customWidth="1"/>
    <col min="11261" max="11261" width="7.625" style="83" customWidth="1"/>
    <col min="11262" max="11264" width="4.125" style="83" customWidth="1"/>
    <col min="11265" max="11265" width="8.625" style="83" customWidth="1"/>
    <col min="11266" max="11266" width="4.125" style="83" customWidth="1"/>
    <col min="11267" max="11267" width="8.625" style="83" customWidth="1"/>
    <col min="11268" max="11268" width="4.125" style="83" customWidth="1"/>
    <col min="11269" max="11269" width="8.625" style="83" customWidth="1"/>
    <col min="11270" max="11270" width="4.125" style="83" customWidth="1"/>
    <col min="11271" max="11271" width="8.625" style="83" customWidth="1"/>
    <col min="11272" max="11272" width="9.75" style="83" customWidth="1"/>
    <col min="11273" max="11273" width="11" style="83" customWidth="1"/>
    <col min="11274" max="11274" width="8" style="83" customWidth="1"/>
    <col min="11275" max="11275" width="13.25" style="83" customWidth="1"/>
    <col min="11276" max="11277" width="8.625" style="83" customWidth="1"/>
    <col min="11278" max="11278" width="2.375" style="83" customWidth="1"/>
    <col min="11279" max="11513" width="9" style="83"/>
    <col min="11514" max="11514" width="4.25" style="83" customWidth="1"/>
    <col min="11515" max="11515" width="24.25" style="83" customWidth="1"/>
    <col min="11516" max="11516" width="15.125" style="83" customWidth="1"/>
    <col min="11517" max="11517" width="7.625" style="83" customWidth="1"/>
    <col min="11518" max="11520" width="4.125" style="83" customWidth="1"/>
    <col min="11521" max="11521" width="8.625" style="83" customWidth="1"/>
    <col min="11522" max="11522" width="4.125" style="83" customWidth="1"/>
    <col min="11523" max="11523" width="8.625" style="83" customWidth="1"/>
    <col min="11524" max="11524" width="4.125" style="83" customWidth="1"/>
    <col min="11525" max="11525" width="8.625" style="83" customWidth="1"/>
    <col min="11526" max="11526" width="4.125" style="83" customWidth="1"/>
    <col min="11527" max="11527" width="8.625" style="83" customWidth="1"/>
    <col min="11528" max="11528" width="9.75" style="83" customWidth="1"/>
    <col min="11529" max="11529" width="11" style="83" customWidth="1"/>
    <col min="11530" max="11530" width="8" style="83" customWidth="1"/>
    <col min="11531" max="11531" width="13.25" style="83" customWidth="1"/>
    <col min="11532" max="11533" width="8.625" style="83" customWidth="1"/>
    <col min="11534" max="11534" width="2.375" style="83" customWidth="1"/>
    <col min="11535" max="11769" width="9" style="83"/>
    <col min="11770" max="11770" width="4.25" style="83" customWidth="1"/>
    <col min="11771" max="11771" width="24.25" style="83" customWidth="1"/>
    <col min="11772" max="11772" width="15.125" style="83" customWidth="1"/>
    <col min="11773" max="11773" width="7.625" style="83" customWidth="1"/>
    <col min="11774" max="11776" width="4.125" style="83" customWidth="1"/>
    <col min="11777" max="11777" width="8.625" style="83" customWidth="1"/>
    <col min="11778" max="11778" width="4.125" style="83" customWidth="1"/>
    <col min="11779" max="11779" width="8.625" style="83" customWidth="1"/>
    <col min="11780" max="11780" width="4.125" style="83" customWidth="1"/>
    <col min="11781" max="11781" width="8.625" style="83" customWidth="1"/>
    <col min="11782" max="11782" width="4.125" style="83" customWidth="1"/>
    <col min="11783" max="11783" width="8.625" style="83" customWidth="1"/>
    <col min="11784" max="11784" width="9.75" style="83" customWidth="1"/>
    <col min="11785" max="11785" width="11" style="83" customWidth="1"/>
    <col min="11786" max="11786" width="8" style="83" customWidth="1"/>
    <col min="11787" max="11787" width="13.25" style="83" customWidth="1"/>
    <col min="11788" max="11789" width="8.625" style="83" customWidth="1"/>
    <col min="11790" max="11790" width="2.375" style="83" customWidth="1"/>
    <col min="11791" max="12025" width="9" style="83"/>
    <col min="12026" max="12026" width="4.25" style="83" customWidth="1"/>
    <col min="12027" max="12027" width="24.25" style="83" customWidth="1"/>
    <col min="12028" max="12028" width="15.125" style="83" customWidth="1"/>
    <col min="12029" max="12029" width="7.625" style="83" customWidth="1"/>
    <col min="12030" max="12032" width="4.125" style="83" customWidth="1"/>
    <col min="12033" max="12033" width="8.625" style="83" customWidth="1"/>
    <col min="12034" max="12034" width="4.125" style="83" customWidth="1"/>
    <col min="12035" max="12035" width="8.625" style="83" customWidth="1"/>
    <col min="12036" max="12036" width="4.125" style="83" customWidth="1"/>
    <col min="12037" max="12037" width="8.625" style="83" customWidth="1"/>
    <col min="12038" max="12038" width="4.125" style="83" customWidth="1"/>
    <col min="12039" max="12039" width="8.625" style="83" customWidth="1"/>
    <col min="12040" max="12040" width="9.75" style="83" customWidth="1"/>
    <col min="12041" max="12041" width="11" style="83" customWidth="1"/>
    <col min="12042" max="12042" width="8" style="83" customWidth="1"/>
    <col min="12043" max="12043" width="13.25" style="83" customWidth="1"/>
    <col min="12044" max="12045" width="8.625" style="83" customWidth="1"/>
    <col min="12046" max="12046" width="2.375" style="83" customWidth="1"/>
    <col min="12047" max="12281" width="9" style="83"/>
    <col min="12282" max="12282" width="4.25" style="83" customWidth="1"/>
    <col min="12283" max="12283" width="24.25" style="83" customWidth="1"/>
    <col min="12284" max="12284" width="15.125" style="83" customWidth="1"/>
    <col min="12285" max="12285" width="7.625" style="83" customWidth="1"/>
    <col min="12286" max="12288" width="4.125" style="83" customWidth="1"/>
    <col min="12289" max="12289" width="8.625" style="83" customWidth="1"/>
    <col min="12290" max="12290" width="4.125" style="83" customWidth="1"/>
    <col min="12291" max="12291" width="8.625" style="83" customWidth="1"/>
    <col min="12292" max="12292" width="4.125" style="83" customWidth="1"/>
    <col min="12293" max="12293" width="8.625" style="83" customWidth="1"/>
    <col min="12294" max="12294" width="4.125" style="83" customWidth="1"/>
    <col min="12295" max="12295" width="8.625" style="83" customWidth="1"/>
    <col min="12296" max="12296" width="9.75" style="83" customWidth="1"/>
    <col min="12297" max="12297" width="11" style="83" customWidth="1"/>
    <col min="12298" max="12298" width="8" style="83" customWidth="1"/>
    <col min="12299" max="12299" width="13.25" style="83" customWidth="1"/>
    <col min="12300" max="12301" width="8.625" style="83" customWidth="1"/>
    <col min="12302" max="12302" width="2.375" style="83" customWidth="1"/>
    <col min="12303" max="12537" width="9" style="83"/>
    <col min="12538" max="12538" width="4.25" style="83" customWidth="1"/>
    <col min="12539" max="12539" width="24.25" style="83" customWidth="1"/>
    <col min="12540" max="12540" width="15.125" style="83" customWidth="1"/>
    <col min="12541" max="12541" width="7.625" style="83" customWidth="1"/>
    <col min="12542" max="12544" width="4.125" style="83" customWidth="1"/>
    <col min="12545" max="12545" width="8.625" style="83" customWidth="1"/>
    <col min="12546" max="12546" width="4.125" style="83" customWidth="1"/>
    <col min="12547" max="12547" width="8.625" style="83" customWidth="1"/>
    <col min="12548" max="12548" width="4.125" style="83" customWidth="1"/>
    <col min="12549" max="12549" width="8.625" style="83" customWidth="1"/>
    <col min="12550" max="12550" width="4.125" style="83" customWidth="1"/>
    <col min="12551" max="12551" width="8.625" style="83" customWidth="1"/>
    <col min="12552" max="12552" width="9.75" style="83" customWidth="1"/>
    <col min="12553" max="12553" width="11" style="83" customWidth="1"/>
    <col min="12554" max="12554" width="8" style="83" customWidth="1"/>
    <col min="12555" max="12555" width="13.25" style="83" customWidth="1"/>
    <col min="12556" max="12557" width="8.625" style="83" customWidth="1"/>
    <col min="12558" max="12558" width="2.375" style="83" customWidth="1"/>
    <col min="12559" max="12793" width="9" style="83"/>
    <col min="12794" max="12794" width="4.25" style="83" customWidth="1"/>
    <col min="12795" max="12795" width="24.25" style="83" customWidth="1"/>
    <col min="12796" max="12796" width="15.125" style="83" customWidth="1"/>
    <col min="12797" max="12797" width="7.625" style="83" customWidth="1"/>
    <col min="12798" max="12800" width="4.125" style="83" customWidth="1"/>
    <col min="12801" max="12801" width="8.625" style="83" customWidth="1"/>
    <col min="12802" max="12802" width="4.125" style="83" customWidth="1"/>
    <col min="12803" max="12803" width="8.625" style="83" customWidth="1"/>
    <col min="12804" max="12804" width="4.125" style="83" customWidth="1"/>
    <col min="12805" max="12805" width="8.625" style="83" customWidth="1"/>
    <col min="12806" max="12806" width="4.125" style="83" customWidth="1"/>
    <col min="12807" max="12807" width="8.625" style="83" customWidth="1"/>
    <col min="12808" max="12808" width="9.75" style="83" customWidth="1"/>
    <col min="12809" max="12809" width="11" style="83" customWidth="1"/>
    <col min="12810" max="12810" width="8" style="83" customWidth="1"/>
    <col min="12811" max="12811" width="13.25" style="83" customWidth="1"/>
    <col min="12812" max="12813" width="8.625" style="83" customWidth="1"/>
    <col min="12814" max="12814" width="2.375" style="83" customWidth="1"/>
    <col min="12815" max="13049" width="9" style="83"/>
    <col min="13050" max="13050" width="4.25" style="83" customWidth="1"/>
    <col min="13051" max="13051" width="24.25" style="83" customWidth="1"/>
    <col min="13052" max="13052" width="15.125" style="83" customWidth="1"/>
    <col min="13053" max="13053" width="7.625" style="83" customWidth="1"/>
    <col min="13054" max="13056" width="4.125" style="83" customWidth="1"/>
    <col min="13057" max="13057" width="8.625" style="83" customWidth="1"/>
    <col min="13058" max="13058" width="4.125" style="83" customWidth="1"/>
    <col min="13059" max="13059" width="8.625" style="83" customWidth="1"/>
    <col min="13060" max="13060" width="4.125" style="83" customWidth="1"/>
    <col min="13061" max="13061" width="8.625" style="83" customWidth="1"/>
    <col min="13062" max="13062" width="4.125" style="83" customWidth="1"/>
    <col min="13063" max="13063" width="8.625" style="83" customWidth="1"/>
    <col min="13064" max="13064" width="9.75" style="83" customWidth="1"/>
    <col min="13065" max="13065" width="11" style="83" customWidth="1"/>
    <col min="13066" max="13066" width="8" style="83" customWidth="1"/>
    <col min="13067" max="13067" width="13.25" style="83" customWidth="1"/>
    <col min="13068" max="13069" width="8.625" style="83" customWidth="1"/>
    <col min="13070" max="13070" width="2.375" style="83" customWidth="1"/>
    <col min="13071" max="13305" width="9" style="83"/>
    <col min="13306" max="13306" width="4.25" style="83" customWidth="1"/>
    <col min="13307" max="13307" width="24.25" style="83" customWidth="1"/>
    <col min="13308" max="13308" width="15.125" style="83" customWidth="1"/>
    <col min="13309" max="13309" width="7.625" style="83" customWidth="1"/>
    <col min="13310" max="13312" width="4.125" style="83" customWidth="1"/>
    <col min="13313" max="13313" width="8.625" style="83" customWidth="1"/>
    <col min="13314" max="13314" width="4.125" style="83" customWidth="1"/>
    <col min="13315" max="13315" width="8.625" style="83" customWidth="1"/>
    <col min="13316" max="13316" width="4.125" style="83" customWidth="1"/>
    <col min="13317" max="13317" width="8.625" style="83" customWidth="1"/>
    <col min="13318" max="13318" width="4.125" style="83" customWidth="1"/>
    <col min="13319" max="13319" width="8.625" style="83" customWidth="1"/>
    <col min="13320" max="13320" width="9.75" style="83" customWidth="1"/>
    <col min="13321" max="13321" width="11" style="83" customWidth="1"/>
    <col min="13322" max="13322" width="8" style="83" customWidth="1"/>
    <col min="13323" max="13323" width="13.25" style="83" customWidth="1"/>
    <col min="13324" max="13325" width="8.625" style="83" customWidth="1"/>
    <col min="13326" max="13326" width="2.375" style="83" customWidth="1"/>
    <col min="13327" max="13561" width="9" style="83"/>
    <col min="13562" max="13562" width="4.25" style="83" customWidth="1"/>
    <col min="13563" max="13563" width="24.25" style="83" customWidth="1"/>
    <col min="13564" max="13564" width="15.125" style="83" customWidth="1"/>
    <col min="13565" max="13565" width="7.625" style="83" customWidth="1"/>
    <col min="13566" max="13568" width="4.125" style="83" customWidth="1"/>
    <col min="13569" max="13569" width="8.625" style="83" customWidth="1"/>
    <col min="13570" max="13570" width="4.125" style="83" customWidth="1"/>
    <col min="13571" max="13571" width="8.625" style="83" customWidth="1"/>
    <col min="13572" max="13572" width="4.125" style="83" customWidth="1"/>
    <col min="13573" max="13573" width="8.625" style="83" customWidth="1"/>
    <col min="13574" max="13574" width="4.125" style="83" customWidth="1"/>
    <col min="13575" max="13575" width="8.625" style="83" customWidth="1"/>
    <col min="13576" max="13576" width="9.75" style="83" customWidth="1"/>
    <col min="13577" max="13577" width="11" style="83" customWidth="1"/>
    <col min="13578" max="13578" width="8" style="83" customWidth="1"/>
    <col min="13579" max="13579" width="13.25" style="83" customWidth="1"/>
    <col min="13580" max="13581" width="8.625" style="83" customWidth="1"/>
    <col min="13582" max="13582" width="2.375" style="83" customWidth="1"/>
    <col min="13583" max="13817" width="9" style="83"/>
    <col min="13818" max="13818" width="4.25" style="83" customWidth="1"/>
    <col min="13819" max="13819" width="24.25" style="83" customWidth="1"/>
    <col min="13820" max="13820" width="15.125" style="83" customWidth="1"/>
    <col min="13821" max="13821" width="7.625" style="83" customWidth="1"/>
    <col min="13822" max="13824" width="4.125" style="83" customWidth="1"/>
    <col min="13825" max="13825" width="8.625" style="83" customWidth="1"/>
    <col min="13826" max="13826" width="4.125" style="83" customWidth="1"/>
    <col min="13827" max="13827" width="8.625" style="83" customWidth="1"/>
    <col min="13828" max="13828" width="4.125" style="83" customWidth="1"/>
    <col min="13829" max="13829" width="8.625" style="83" customWidth="1"/>
    <col min="13830" max="13830" width="4.125" style="83" customWidth="1"/>
    <col min="13831" max="13831" width="8.625" style="83" customWidth="1"/>
    <col min="13832" max="13832" width="9.75" style="83" customWidth="1"/>
    <col min="13833" max="13833" width="11" style="83" customWidth="1"/>
    <col min="13834" max="13834" width="8" style="83" customWidth="1"/>
    <col min="13835" max="13835" width="13.25" style="83" customWidth="1"/>
    <col min="13836" max="13837" width="8.625" style="83" customWidth="1"/>
    <col min="13838" max="13838" width="2.375" style="83" customWidth="1"/>
    <col min="13839" max="14073" width="9" style="83"/>
    <col min="14074" max="14074" width="4.25" style="83" customWidth="1"/>
    <col min="14075" max="14075" width="24.25" style="83" customWidth="1"/>
    <col min="14076" max="14076" width="15.125" style="83" customWidth="1"/>
    <col min="14077" max="14077" width="7.625" style="83" customWidth="1"/>
    <col min="14078" max="14080" width="4.125" style="83" customWidth="1"/>
    <col min="14081" max="14081" width="8.625" style="83" customWidth="1"/>
    <col min="14082" max="14082" width="4.125" style="83" customWidth="1"/>
    <col min="14083" max="14083" width="8.625" style="83" customWidth="1"/>
    <col min="14084" max="14084" width="4.125" style="83" customWidth="1"/>
    <col min="14085" max="14085" width="8.625" style="83" customWidth="1"/>
    <col min="14086" max="14086" width="4.125" style="83" customWidth="1"/>
    <col min="14087" max="14087" width="8.625" style="83" customWidth="1"/>
    <col min="14088" max="14088" width="9.75" style="83" customWidth="1"/>
    <col min="14089" max="14089" width="11" style="83" customWidth="1"/>
    <col min="14090" max="14090" width="8" style="83" customWidth="1"/>
    <col min="14091" max="14091" width="13.25" style="83" customWidth="1"/>
    <col min="14092" max="14093" width="8.625" style="83" customWidth="1"/>
    <col min="14094" max="14094" width="2.375" style="83" customWidth="1"/>
    <col min="14095" max="14329" width="9" style="83"/>
    <col min="14330" max="14330" width="4.25" style="83" customWidth="1"/>
    <col min="14331" max="14331" width="24.25" style="83" customWidth="1"/>
    <col min="14332" max="14332" width="15.125" style="83" customWidth="1"/>
    <col min="14333" max="14333" width="7.625" style="83" customWidth="1"/>
    <col min="14334" max="14336" width="4.125" style="83" customWidth="1"/>
    <col min="14337" max="14337" width="8.625" style="83" customWidth="1"/>
    <col min="14338" max="14338" width="4.125" style="83" customWidth="1"/>
    <col min="14339" max="14339" width="8.625" style="83" customWidth="1"/>
    <col min="14340" max="14340" width="4.125" style="83" customWidth="1"/>
    <col min="14341" max="14341" width="8.625" style="83" customWidth="1"/>
    <col min="14342" max="14342" width="4.125" style="83" customWidth="1"/>
    <col min="14343" max="14343" width="8.625" style="83" customWidth="1"/>
    <col min="14344" max="14344" width="9.75" style="83" customWidth="1"/>
    <col min="14345" max="14345" width="11" style="83" customWidth="1"/>
    <col min="14346" max="14346" width="8" style="83" customWidth="1"/>
    <col min="14347" max="14347" width="13.25" style="83" customWidth="1"/>
    <col min="14348" max="14349" width="8.625" style="83" customWidth="1"/>
    <col min="14350" max="14350" width="2.375" style="83" customWidth="1"/>
    <col min="14351" max="14585" width="9" style="83"/>
    <col min="14586" max="14586" width="4.25" style="83" customWidth="1"/>
    <col min="14587" max="14587" width="24.25" style="83" customWidth="1"/>
    <col min="14588" max="14588" width="15.125" style="83" customWidth="1"/>
    <col min="14589" max="14589" width="7.625" style="83" customWidth="1"/>
    <col min="14590" max="14592" width="4.125" style="83" customWidth="1"/>
    <col min="14593" max="14593" width="8.625" style="83" customWidth="1"/>
    <col min="14594" max="14594" width="4.125" style="83" customWidth="1"/>
    <col min="14595" max="14595" width="8.625" style="83" customWidth="1"/>
    <col min="14596" max="14596" width="4.125" style="83" customWidth="1"/>
    <col min="14597" max="14597" width="8.625" style="83" customWidth="1"/>
    <col min="14598" max="14598" width="4.125" style="83" customWidth="1"/>
    <col min="14599" max="14599" width="8.625" style="83" customWidth="1"/>
    <col min="14600" max="14600" width="9.75" style="83" customWidth="1"/>
    <col min="14601" max="14601" width="11" style="83" customWidth="1"/>
    <col min="14602" max="14602" width="8" style="83" customWidth="1"/>
    <col min="14603" max="14603" width="13.25" style="83" customWidth="1"/>
    <col min="14604" max="14605" width="8.625" style="83" customWidth="1"/>
    <col min="14606" max="14606" width="2.375" style="83" customWidth="1"/>
    <col min="14607" max="14841" width="9" style="83"/>
    <col min="14842" max="14842" width="4.25" style="83" customWidth="1"/>
    <col min="14843" max="14843" width="24.25" style="83" customWidth="1"/>
    <col min="14844" max="14844" width="15.125" style="83" customWidth="1"/>
    <col min="14845" max="14845" width="7.625" style="83" customWidth="1"/>
    <col min="14846" max="14848" width="4.125" style="83" customWidth="1"/>
    <col min="14849" max="14849" width="8.625" style="83" customWidth="1"/>
    <col min="14850" max="14850" width="4.125" style="83" customWidth="1"/>
    <col min="14851" max="14851" width="8.625" style="83" customWidth="1"/>
    <col min="14852" max="14852" width="4.125" style="83" customWidth="1"/>
    <col min="14853" max="14853" width="8.625" style="83" customWidth="1"/>
    <col min="14854" max="14854" width="4.125" style="83" customWidth="1"/>
    <col min="14855" max="14855" width="8.625" style="83" customWidth="1"/>
    <col min="14856" max="14856" width="9.75" style="83" customWidth="1"/>
    <col min="14857" max="14857" width="11" style="83" customWidth="1"/>
    <col min="14858" max="14858" width="8" style="83" customWidth="1"/>
    <col min="14859" max="14859" width="13.25" style="83" customWidth="1"/>
    <col min="14860" max="14861" width="8.625" style="83" customWidth="1"/>
    <col min="14862" max="14862" width="2.375" style="83" customWidth="1"/>
    <col min="14863" max="15097" width="9" style="83"/>
    <col min="15098" max="15098" width="4.25" style="83" customWidth="1"/>
    <col min="15099" max="15099" width="24.25" style="83" customWidth="1"/>
    <col min="15100" max="15100" width="15.125" style="83" customWidth="1"/>
    <col min="15101" max="15101" width="7.625" style="83" customWidth="1"/>
    <col min="15102" max="15104" width="4.125" style="83" customWidth="1"/>
    <col min="15105" max="15105" width="8.625" style="83" customWidth="1"/>
    <col min="15106" max="15106" width="4.125" style="83" customWidth="1"/>
    <col min="15107" max="15107" width="8.625" style="83" customWidth="1"/>
    <col min="15108" max="15108" width="4.125" style="83" customWidth="1"/>
    <col min="15109" max="15109" width="8.625" style="83" customWidth="1"/>
    <col min="15110" max="15110" width="4.125" style="83" customWidth="1"/>
    <col min="15111" max="15111" width="8.625" style="83" customWidth="1"/>
    <col min="15112" max="15112" width="9.75" style="83" customWidth="1"/>
    <col min="15113" max="15113" width="11" style="83" customWidth="1"/>
    <col min="15114" max="15114" width="8" style="83" customWidth="1"/>
    <col min="15115" max="15115" width="13.25" style="83" customWidth="1"/>
    <col min="15116" max="15117" width="8.625" style="83" customWidth="1"/>
    <col min="15118" max="15118" width="2.375" style="83" customWidth="1"/>
    <col min="15119" max="15353" width="9" style="83"/>
    <col min="15354" max="15354" width="4.25" style="83" customWidth="1"/>
    <col min="15355" max="15355" width="24.25" style="83" customWidth="1"/>
    <col min="15356" max="15356" width="15.125" style="83" customWidth="1"/>
    <col min="15357" max="15357" width="7.625" style="83" customWidth="1"/>
    <col min="15358" max="15360" width="4.125" style="83" customWidth="1"/>
    <col min="15361" max="15361" width="8.625" style="83" customWidth="1"/>
    <col min="15362" max="15362" width="4.125" style="83" customWidth="1"/>
    <col min="15363" max="15363" width="8.625" style="83" customWidth="1"/>
    <col min="15364" max="15364" width="4.125" style="83" customWidth="1"/>
    <col min="15365" max="15365" width="8.625" style="83" customWidth="1"/>
    <col min="15366" max="15366" width="4.125" style="83" customWidth="1"/>
    <col min="15367" max="15367" width="8.625" style="83" customWidth="1"/>
    <col min="15368" max="15368" width="9.75" style="83" customWidth="1"/>
    <col min="15369" max="15369" width="11" style="83" customWidth="1"/>
    <col min="15370" max="15370" width="8" style="83" customWidth="1"/>
    <col min="15371" max="15371" width="13.25" style="83" customWidth="1"/>
    <col min="15372" max="15373" width="8.625" style="83" customWidth="1"/>
    <col min="15374" max="15374" width="2.375" style="83" customWidth="1"/>
    <col min="15375" max="15609" width="9" style="83"/>
    <col min="15610" max="15610" width="4.25" style="83" customWidth="1"/>
    <col min="15611" max="15611" width="24.25" style="83" customWidth="1"/>
    <col min="15612" max="15612" width="15.125" style="83" customWidth="1"/>
    <col min="15613" max="15613" width="7.625" style="83" customWidth="1"/>
    <col min="15614" max="15616" width="4.125" style="83" customWidth="1"/>
    <col min="15617" max="15617" width="8.625" style="83" customWidth="1"/>
    <col min="15618" max="15618" width="4.125" style="83" customWidth="1"/>
    <col min="15619" max="15619" width="8.625" style="83" customWidth="1"/>
    <col min="15620" max="15620" width="4.125" style="83" customWidth="1"/>
    <col min="15621" max="15621" width="8.625" style="83" customWidth="1"/>
    <col min="15622" max="15622" width="4.125" style="83" customWidth="1"/>
    <col min="15623" max="15623" width="8.625" style="83" customWidth="1"/>
    <col min="15624" max="15624" width="9.75" style="83" customWidth="1"/>
    <col min="15625" max="15625" width="11" style="83" customWidth="1"/>
    <col min="15626" max="15626" width="8" style="83" customWidth="1"/>
    <col min="15627" max="15627" width="13.25" style="83" customWidth="1"/>
    <col min="15628" max="15629" width="8.625" style="83" customWidth="1"/>
    <col min="15630" max="15630" width="2.375" style="83" customWidth="1"/>
    <col min="15631" max="15865" width="9" style="83"/>
    <col min="15866" max="15866" width="4.25" style="83" customWidth="1"/>
    <col min="15867" max="15867" width="24.25" style="83" customWidth="1"/>
    <col min="15868" max="15868" width="15.125" style="83" customWidth="1"/>
    <col min="15869" max="15869" width="7.625" style="83" customWidth="1"/>
    <col min="15870" max="15872" width="4.125" style="83" customWidth="1"/>
    <col min="15873" max="15873" width="8.625" style="83" customWidth="1"/>
    <col min="15874" max="15874" width="4.125" style="83" customWidth="1"/>
    <col min="15875" max="15875" width="8.625" style="83" customWidth="1"/>
    <col min="15876" max="15876" width="4.125" style="83" customWidth="1"/>
    <col min="15877" max="15877" width="8.625" style="83" customWidth="1"/>
    <col min="15878" max="15878" width="4.125" style="83" customWidth="1"/>
    <col min="15879" max="15879" width="8.625" style="83" customWidth="1"/>
    <col min="15880" max="15880" width="9.75" style="83" customWidth="1"/>
    <col min="15881" max="15881" width="11" style="83" customWidth="1"/>
    <col min="15882" max="15882" width="8" style="83" customWidth="1"/>
    <col min="15883" max="15883" width="13.25" style="83" customWidth="1"/>
    <col min="15884" max="15885" width="8.625" style="83" customWidth="1"/>
    <col min="15886" max="15886" width="2.375" style="83" customWidth="1"/>
    <col min="15887" max="16121" width="9" style="83"/>
    <col min="16122" max="16122" width="4.25" style="83" customWidth="1"/>
    <col min="16123" max="16123" width="24.25" style="83" customWidth="1"/>
    <col min="16124" max="16124" width="15.125" style="83" customWidth="1"/>
    <col min="16125" max="16125" width="7.625" style="83" customWidth="1"/>
    <col min="16126" max="16128" width="4.125" style="83" customWidth="1"/>
    <col min="16129" max="16129" width="8.625" style="83" customWidth="1"/>
    <col min="16130" max="16130" width="4.125" style="83" customWidth="1"/>
    <col min="16131" max="16131" width="8.625" style="83" customWidth="1"/>
    <col min="16132" max="16132" width="4.125" style="83" customWidth="1"/>
    <col min="16133" max="16133" width="8.625" style="83" customWidth="1"/>
    <col min="16134" max="16134" width="4.125" style="83" customWidth="1"/>
    <col min="16135" max="16135" width="8.625" style="83" customWidth="1"/>
    <col min="16136" max="16136" width="9.75" style="83" customWidth="1"/>
    <col min="16137" max="16137" width="11" style="83" customWidth="1"/>
    <col min="16138" max="16138" width="8" style="83" customWidth="1"/>
    <col min="16139" max="16139" width="13.25" style="83" customWidth="1"/>
    <col min="16140" max="16141" width="8.625" style="83" customWidth="1"/>
    <col min="16142" max="16142" width="2.375" style="83" customWidth="1"/>
    <col min="16143" max="16384" width="9" style="83"/>
  </cols>
  <sheetData>
    <row r="1" spans="1:67" s="44" customFormat="1" ht="23.25" customHeight="1">
      <c r="A1" s="44" t="s">
        <v>135</v>
      </c>
      <c r="D1" s="45"/>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row>
    <row r="2" spans="1:67" s="51" customFormat="1" ht="16.5" customHeight="1">
      <c r="A2" s="47">
        <f>'ドラゴンとまぼろしのけもの達展３販売リスト１月１１日（金)締切'!H3</f>
        <v>0</v>
      </c>
      <c r="B2" s="47">
        <f>'ドラゴンとまぼろしのけもの達展３販売リスト１月１１日（金)締切'!C3</f>
        <v>0</v>
      </c>
      <c r="C2" s="89" t="s">
        <v>45</v>
      </c>
      <c r="D2" s="48"/>
      <c r="E2" s="49"/>
      <c r="F2" s="49"/>
      <c r="G2" s="342" t="s">
        <v>136</v>
      </c>
      <c r="H2" s="342"/>
      <c r="I2" s="345" t="s">
        <v>137</v>
      </c>
      <c r="J2" s="345"/>
      <c r="K2" s="343" t="s">
        <v>138</v>
      </c>
      <c r="L2" s="345"/>
      <c r="M2" s="343" t="s">
        <v>32</v>
      </c>
      <c r="N2" s="344"/>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row>
    <row r="3" spans="1:67" s="60" customFormat="1" ht="13.5" customHeight="1">
      <c r="A3" s="52"/>
      <c r="B3" s="53" t="s">
        <v>33</v>
      </c>
      <c r="C3" s="54" t="s">
        <v>34</v>
      </c>
      <c r="D3" s="55" t="s">
        <v>35</v>
      </c>
      <c r="E3" s="53" t="s">
        <v>36</v>
      </c>
      <c r="F3" s="53" t="s">
        <v>37</v>
      </c>
      <c r="G3" s="53" t="s">
        <v>38</v>
      </c>
      <c r="H3" s="56" t="s">
        <v>39</v>
      </c>
      <c r="I3" s="53" t="s">
        <v>38</v>
      </c>
      <c r="J3" s="56" t="s">
        <v>39</v>
      </c>
      <c r="K3" s="53" t="s">
        <v>38</v>
      </c>
      <c r="L3" s="56" t="s">
        <v>39</v>
      </c>
      <c r="M3" s="57" t="s">
        <v>40</v>
      </c>
      <c r="N3" s="58" t="s">
        <v>44</v>
      </c>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row>
    <row r="4" spans="1:67" s="60" customFormat="1" ht="21" customHeight="1">
      <c r="A4" s="42" t="s">
        <v>20</v>
      </c>
      <c r="B4" s="61">
        <f>'ドラゴンとまぼろしのけもの達展３販売リスト１月１１日（金)締切'!B24:E24</f>
        <v>0</v>
      </c>
      <c r="C4" s="61">
        <f>'ドラゴンとまぼろしのけもの達展３販売リスト１月１１日（金)締切'!G24</f>
        <v>0</v>
      </c>
      <c r="D4" s="62">
        <f>'ドラゴンとまぼろしのけもの達展３販売リスト１月１１日（金)締切'!F24</f>
        <v>0</v>
      </c>
      <c r="E4" s="52">
        <v>1</v>
      </c>
      <c r="F4" s="63">
        <f>E4-G4-I4-K4</f>
        <v>1</v>
      </c>
      <c r="G4" s="63"/>
      <c r="H4" s="64">
        <f>D4*G4</f>
        <v>0</v>
      </c>
      <c r="I4" s="63"/>
      <c r="J4" s="64">
        <f>D4*I4</f>
        <v>0</v>
      </c>
      <c r="K4" s="63"/>
      <c r="L4" s="64">
        <f>D4*K4</f>
        <v>0</v>
      </c>
      <c r="M4" s="65">
        <f>(H4+J4+L4)*0.7</f>
        <v>0</v>
      </c>
      <c r="N4" s="66">
        <f>(H4+J4+L4)*0.3</f>
        <v>0</v>
      </c>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row>
    <row r="5" spans="1:67" s="60" customFormat="1" ht="21" customHeight="1">
      <c r="A5" s="87" t="s">
        <v>23</v>
      </c>
      <c r="B5" s="61">
        <f>'ドラゴンとまぼろしのけもの達展３販売リスト１月１１日（金)締切'!B25:E25</f>
        <v>0</v>
      </c>
      <c r="C5" s="61">
        <f>'ドラゴンとまぼろしのけもの達展３販売リスト１月１１日（金)締切'!G25</f>
        <v>0</v>
      </c>
      <c r="D5" s="62">
        <f>'ドラゴンとまぼろしのけもの達展３販売リスト１月１１日（金)締切'!F25</f>
        <v>0</v>
      </c>
      <c r="E5" s="52">
        <v>1</v>
      </c>
      <c r="F5" s="63">
        <f t="shared" ref="F5:F23" si="0">E5-G5-I5-K5</f>
        <v>1</v>
      </c>
      <c r="G5" s="63"/>
      <c r="H5" s="64">
        <f t="shared" ref="H5:H23" si="1">D5*G5</f>
        <v>0</v>
      </c>
      <c r="I5" s="63"/>
      <c r="J5" s="64">
        <f t="shared" ref="J5:J23" si="2">D5*I5</f>
        <v>0</v>
      </c>
      <c r="K5" s="63"/>
      <c r="L5" s="64">
        <f t="shared" ref="L5:L23" si="3">D5*K5</f>
        <v>0</v>
      </c>
      <c r="M5" s="65">
        <f t="shared" ref="M5:M23" si="4">(H5+J5+L5)*0.7</f>
        <v>0</v>
      </c>
      <c r="N5" s="66">
        <f t="shared" ref="N5:N23" si="5">(H5+J5+L5)*0.3</f>
        <v>0</v>
      </c>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row>
    <row r="6" spans="1:67" s="60" customFormat="1" ht="21" customHeight="1">
      <c r="A6" s="42" t="s">
        <v>21</v>
      </c>
      <c r="B6" s="61">
        <f>'ドラゴンとまぼろしのけもの達展３販売リスト１月１１日（金)締切'!B26:E26</f>
        <v>0</v>
      </c>
      <c r="C6" s="61">
        <f>'ドラゴンとまぼろしのけもの達展３販売リスト１月１１日（金)締切'!G26</f>
        <v>0</v>
      </c>
      <c r="D6" s="62">
        <f>'ドラゴンとまぼろしのけもの達展３販売リスト１月１１日（金)締切'!F26</f>
        <v>0</v>
      </c>
      <c r="E6" s="52">
        <v>1</v>
      </c>
      <c r="F6" s="63">
        <f t="shared" si="0"/>
        <v>1</v>
      </c>
      <c r="G6" s="63"/>
      <c r="H6" s="64">
        <f t="shared" si="1"/>
        <v>0</v>
      </c>
      <c r="I6" s="63"/>
      <c r="J6" s="64">
        <f t="shared" si="2"/>
        <v>0</v>
      </c>
      <c r="K6" s="63"/>
      <c r="L6" s="64">
        <f t="shared" si="3"/>
        <v>0</v>
      </c>
      <c r="M6" s="65">
        <f t="shared" si="4"/>
        <v>0</v>
      </c>
      <c r="N6" s="66">
        <f t="shared" si="5"/>
        <v>0</v>
      </c>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row>
    <row r="7" spans="1:67" s="60" customFormat="1" ht="21" customHeight="1">
      <c r="A7" s="42" t="s">
        <v>42</v>
      </c>
      <c r="B7" s="61">
        <f>'ドラゴンとまぼろしのけもの達展３販売リスト１月１１日（金)締切'!B27:E27</f>
        <v>0</v>
      </c>
      <c r="C7" s="61">
        <f>'ドラゴンとまぼろしのけもの達展３販売リスト１月１１日（金)締切'!G27</f>
        <v>0</v>
      </c>
      <c r="D7" s="62">
        <f>'ドラゴンとまぼろしのけもの達展３販売リスト１月１１日（金)締切'!F27</f>
        <v>0</v>
      </c>
      <c r="E7" s="52">
        <v>1</v>
      </c>
      <c r="F7" s="63">
        <f t="shared" si="0"/>
        <v>1</v>
      </c>
      <c r="G7" s="63"/>
      <c r="H7" s="64">
        <f t="shared" si="1"/>
        <v>0</v>
      </c>
      <c r="I7" s="63"/>
      <c r="J7" s="64">
        <f t="shared" si="2"/>
        <v>0</v>
      </c>
      <c r="K7" s="63"/>
      <c r="L7" s="64">
        <f t="shared" si="3"/>
        <v>0</v>
      </c>
      <c r="M7" s="65">
        <f t="shared" si="4"/>
        <v>0</v>
      </c>
      <c r="N7" s="66">
        <f t="shared" si="5"/>
        <v>0</v>
      </c>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row>
    <row r="8" spans="1:67" s="60" customFormat="1" ht="21" customHeight="1">
      <c r="A8" s="42" t="s">
        <v>43</v>
      </c>
      <c r="B8" s="61">
        <f>'ドラゴンとまぼろしのけもの達展３販売リスト１月１１日（金)締切'!B28:E28</f>
        <v>0</v>
      </c>
      <c r="C8" s="61">
        <f>'ドラゴンとまぼろしのけもの達展３販売リスト１月１１日（金)締切'!G28</f>
        <v>0</v>
      </c>
      <c r="D8" s="62">
        <f>'ドラゴンとまぼろしのけもの達展３販売リスト１月１１日（金)締切'!F28</f>
        <v>0</v>
      </c>
      <c r="E8" s="52">
        <v>1</v>
      </c>
      <c r="F8" s="63">
        <f t="shared" si="0"/>
        <v>1</v>
      </c>
      <c r="G8" s="63"/>
      <c r="H8" s="64">
        <f t="shared" si="1"/>
        <v>0</v>
      </c>
      <c r="I8" s="63"/>
      <c r="J8" s="64">
        <f t="shared" si="2"/>
        <v>0</v>
      </c>
      <c r="K8" s="63"/>
      <c r="L8" s="64">
        <f t="shared" si="3"/>
        <v>0</v>
      </c>
      <c r="M8" s="65">
        <f t="shared" si="4"/>
        <v>0</v>
      </c>
      <c r="N8" s="66">
        <f t="shared" si="5"/>
        <v>0</v>
      </c>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row>
    <row r="9" spans="1:67" s="60" customFormat="1" ht="21" customHeight="1">
      <c r="A9" s="42">
        <v>1</v>
      </c>
      <c r="B9" s="61">
        <f>'ドラゴンとまぼろしのけもの達展３販売リスト１月１１日（金)締切'!B32:E32</f>
        <v>0</v>
      </c>
      <c r="C9" s="61">
        <f>'ドラゴンとまぼろしのけもの達展３販売リスト１月１１日（金)締切'!H32</f>
        <v>0</v>
      </c>
      <c r="D9" s="62">
        <f>'ドラゴンとまぼろしのけもの達展３販売リスト１月１１日（金)締切'!F32</f>
        <v>0</v>
      </c>
      <c r="E9" s="52">
        <f>'ドラゴンとまぼろしのけもの達展３販売リスト１月１１日（金)締切'!G32</f>
        <v>0</v>
      </c>
      <c r="F9" s="63">
        <f t="shared" si="0"/>
        <v>0</v>
      </c>
      <c r="G9" s="63"/>
      <c r="H9" s="64">
        <f t="shared" si="1"/>
        <v>0</v>
      </c>
      <c r="I9" s="63"/>
      <c r="J9" s="64">
        <f t="shared" si="2"/>
        <v>0</v>
      </c>
      <c r="K9" s="63"/>
      <c r="L9" s="64">
        <f t="shared" si="3"/>
        <v>0</v>
      </c>
      <c r="M9" s="65">
        <f t="shared" si="4"/>
        <v>0</v>
      </c>
      <c r="N9" s="66">
        <f t="shared" si="5"/>
        <v>0</v>
      </c>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row>
    <row r="10" spans="1:67" s="60" customFormat="1" ht="21" customHeight="1">
      <c r="A10" s="42">
        <v>2</v>
      </c>
      <c r="B10" s="61">
        <f>'ドラゴンとまぼろしのけもの達展３販売リスト１月１１日（金)締切'!B33:E33</f>
        <v>0</v>
      </c>
      <c r="C10" s="61">
        <f>'ドラゴンとまぼろしのけもの達展３販売リスト１月１１日（金)締切'!H33</f>
        <v>0</v>
      </c>
      <c r="D10" s="62">
        <f>'ドラゴンとまぼろしのけもの達展３販売リスト１月１１日（金)締切'!F33</f>
        <v>0</v>
      </c>
      <c r="E10" s="52">
        <f>'ドラゴンとまぼろしのけもの達展３販売リスト１月１１日（金)締切'!G33</f>
        <v>0</v>
      </c>
      <c r="F10" s="63">
        <f t="shared" si="0"/>
        <v>0</v>
      </c>
      <c r="G10" s="63"/>
      <c r="H10" s="64">
        <f t="shared" si="1"/>
        <v>0</v>
      </c>
      <c r="I10" s="63"/>
      <c r="J10" s="64">
        <f t="shared" si="2"/>
        <v>0</v>
      </c>
      <c r="K10" s="63"/>
      <c r="L10" s="64">
        <f t="shared" si="3"/>
        <v>0</v>
      </c>
      <c r="M10" s="65">
        <f t="shared" si="4"/>
        <v>0</v>
      </c>
      <c r="N10" s="66">
        <f t="shared" si="5"/>
        <v>0</v>
      </c>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row>
    <row r="11" spans="1:67" s="60" customFormat="1" ht="21" customHeight="1">
      <c r="A11" s="42">
        <v>3</v>
      </c>
      <c r="B11" s="61">
        <f>'ドラゴンとまぼろしのけもの達展３販売リスト１月１１日（金)締切'!B34:E34</f>
        <v>0</v>
      </c>
      <c r="C11" s="61">
        <f>'ドラゴンとまぼろしのけもの達展３販売リスト１月１１日（金)締切'!H34</f>
        <v>0</v>
      </c>
      <c r="D11" s="62">
        <f>'ドラゴンとまぼろしのけもの達展３販売リスト１月１１日（金)締切'!F34</f>
        <v>0</v>
      </c>
      <c r="E11" s="52">
        <f>'ドラゴンとまぼろしのけもの達展３販売リスト１月１１日（金)締切'!G34</f>
        <v>0</v>
      </c>
      <c r="F11" s="63">
        <f t="shared" si="0"/>
        <v>0</v>
      </c>
      <c r="G11" s="63"/>
      <c r="H11" s="64">
        <f t="shared" si="1"/>
        <v>0</v>
      </c>
      <c r="I11" s="63"/>
      <c r="J11" s="64">
        <f t="shared" si="2"/>
        <v>0</v>
      </c>
      <c r="K11" s="63"/>
      <c r="L11" s="64">
        <f t="shared" si="3"/>
        <v>0</v>
      </c>
      <c r="M11" s="65">
        <f t="shared" si="4"/>
        <v>0</v>
      </c>
      <c r="N11" s="66">
        <f t="shared" si="5"/>
        <v>0</v>
      </c>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row>
    <row r="12" spans="1:67" s="60" customFormat="1" ht="21" customHeight="1">
      <c r="A12" s="42">
        <v>4</v>
      </c>
      <c r="B12" s="61">
        <f>'ドラゴンとまぼろしのけもの達展３販売リスト１月１１日（金)締切'!B35:E35</f>
        <v>0</v>
      </c>
      <c r="C12" s="61">
        <f>'ドラゴンとまぼろしのけもの達展３販売リスト１月１１日（金)締切'!H35</f>
        <v>0</v>
      </c>
      <c r="D12" s="62">
        <f>'ドラゴンとまぼろしのけもの達展３販売リスト１月１１日（金)締切'!F35</f>
        <v>0</v>
      </c>
      <c r="E12" s="52">
        <f>'ドラゴンとまぼろしのけもの達展３販売リスト１月１１日（金)締切'!G35</f>
        <v>0</v>
      </c>
      <c r="F12" s="63">
        <f t="shared" si="0"/>
        <v>0</v>
      </c>
      <c r="G12" s="63"/>
      <c r="H12" s="64">
        <f t="shared" si="1"/>
        <v>0</v>
      </c>
      <c r="I12" s="63"/>
      <c r="J12" s="64">
        <f t="shared" si="2"/>
        <v>0</v>
      </c>
      <c r="K12" s="63"/>
      <c r="L12" s="64">
        <f t="shared" si="3"/>
        <v>0</v>
      </c>
      <c r="M12" s="65">
        <f t="shared" si="4"/>
        <v>0</v>
      </c>
      <c r="N12" s="66">
        <f t="shared" si="5"/>
        <v>0</v>
      </c>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row>
    <row r="13" spans="1:67" s="60" customFormat="1" ht="21" customHeight="1">
      <c r="A13" s="42">
        <v>5</v>
      </c>
      <c r="B13" s="61">
        <f>'ドラゴンとまぼろしのけもの達展３販売リスト１月１１日（金)締切'!B36:E36</f>
        <v>0</v>
      </c>
      <c r="C13" s="61">
        <f>'ドラゴンとまぼろしのけもの達展３販売リスト１月１１日（金)締切'!H36</f>
        <v>0</v>
      </c>
      <c r="D13" s="62">
        <f>'ドラゴンとまぼろしのけもの達展３販売リスト１月１１日（金)締切'!F36</f>
        <v>0</v>
      </c>
      <c r="E13" s="52">
        <f>'ドラゴンとまぼろしのけもの達展３販売リスト１月１１日（金)締切'!G36</f>
        <v>0</v>
      </c>
      <c r="F13" s="63">
        <f t="shared" si="0"/>
        <v>0</v>
      </c>
      <c r="G13" s="63"/>
      <c r="H13" s="64">
        <f t="shared" si="1"/>
        <v>0</v>
      </c>
      <c r="I13" s="63"/>
      <c r="J13" s="64">
        <f t="shared" si="2"/>
        <v>0</v>
      </c>
      <c r="K13" s="63"/>
      <c r="L13" s="64">
        <f t="shared" si="3"/>
        <v>0</v>
      </c>
      <c r="M13" s="65">
        <f t="shared" si="4"/>
        <v>0</v>
      </c>
      <c r="N13" s="66">
        <f t="shared" si="5"/>
        <v>0</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row>
    <row r="14" spans="1:67" s="60" customFormat="1" ht="21" customHeight="1">
      <c r="A14" s="42">
        <v>6</v>
      </c>
      <c r="B14" s="61">
        <f>'ドラゴンとまぼろしのけもの達展３販売リスト１月１１日（金)締切'!B37:E37</f>
        <v>0</v>
      </c>
      <c r="C14" s="61">
        <f>'ドラゴンとまぼろしのけもの達展３販売リスト１月１１日（金)締切'!H37</f>
        <v>0</v>
      </c>
      <c r="D14" s="62">
        <f>'ドラゴンとまぼろしのけもの達展３販売リスト１月１１日（金)締切'!F37</f>
        <v>0</v>
      </c>
      <c r="E14" s="52">
        <f>'ドラゴンとまぼろしのけもの達展３販売リスト１月１１日（金)締切'!G37</f>
        <v>0</v>
      </c>
      <c r="F14" s="63">
        <f t="shared" si="0"/>
        <v>0</v>
      </c>
      <c r="G14" s="63"/>
      <c r="H14" s="64">
        <f t="shared" si="1"/>
        <v>0</v>
      </c>
      <c r="I14" s="63"/>
      <c r="J14" s="64">
        <f t="shared" si="2"/>
        <v>0</v>
      </c>
      <c r="K14" s="63"/>
      <c r="L14" s="64">
        <f t="shared" si="3"/>
        <v>0</v>
      </c>
      <c r="M14" s="65">
        <f t="shared" si="4"/>
        <v>0</v>
      </c>
      <c r="N14" s="66">
        <f t="shared" si="5"/>
        <v>0</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row>
    <row r="15" spans="1:67" s="60" customFormat="1" ht="21" customHeight="1">
      <c r="A15" s="42">
        <v>7</v>
      </c>
      <c r="B15" s="61">
        <f>'ドラゴンとまぼろしのけもの達展３販売リスト１月１１日（金)締切'!B38:E38</f>
        <v>0</v>
      </c>
      <c r="C15" s="61">
        <f>'ドラゴンとまぼろしのけもの達展３販売リスト１月１１日（金)締切'!H38</f>
        <v>0</v>
      </c>
      <c r="D15" s="62">
        <f>'ドラゴンとまぼろしのけもの達展３販売リスト１月１１日（金)締切'!F38</f>
        <v>0</v>
      </c>
      <c r="E15" s="52">
        <f>'ドラゴンとまぼろしのけもの達展３販売リスト１月１１日（金)締切'!G38</f>
        <v>0</v>
      </c>
      <c r="F15" s="63">
        <f t="shared" si="0"/>
        <v>0</v>
      </c>
      <c r="G15" s="63"/>
      <c r="H15" s="64">
        <f t="shared" si="1"/>
        <v>0</v>
      </c>
      <c r="I15" s="63"/>
      <c r="J15" s="64">
        <f t="shared" si="2"/>
        <v>0</v>
      </c>
      <c r="K15" s="63"/>
      <c r="L15" s="64">
        <f t="shared" si="3"/>
        <v>0</v>
      </c>
      <c r="M15" s="65">
        <f t="shared" si="4"/>
        <v>0</v>
      </c>
      <c r="N15" s="66">
        <f t="shared" si="5"/>
        <v>0</v>
      </c>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row>
    <row r="16" spans="1:67" s="60" customFormat="1" ht="21" customHeight="1">
      <c r="A16" s="42">
        <v>8</v>
      </c>
      <c r="B16" s="61">
        <f>'ドラゴンとまぼろしのけもの達展３販売リスト１月１１日（金)締切'!B39:E39</f>
        <v>0</v>
      </c>
      <c r="C16" s="61">
        <f>'ドラゴンとまぼろしのけもの達展３販売リスト１月１１日（金)締切'!H39</f>
        <v>0</v>
      </c>
      <c r="D16" s="62">
        <f>'ドラゴンとまぼろしのけもの達展３販売リスト１月１１日（金)締切'!F39</f>
        <v>0</v>
      </c>
      <c r="E16" s="52">
        <f>'ドラゴンとまぼろしのけもの達展３販売リスト１月１１日（金)締切'!G39</f>
        <v>0</v>
      </c>
      <c r="F16" s="63">
        <f t="shared" si="0"/>
        <v>0</v>
      </c>
      <c r="G16" s="63"/>
      <c r="H16" s="64">
        <f t="shared" si="1"/>
        <v>0</v>
      </c>
      <c r="I16" s="63"/>
      <c r="J16" s="64">
        <f t="shared" si="2"/>
        <v>0</v>
      </c>
      <c r="K16" s="63"/>
      <c r="L16" s="64">
        <f t="shared" si="3"/>
        <v>0</v>
      </c>
      <c r="M16" s="65">
        <f t="shared" si="4"/>
        <v>0</v>
      </c>
      <c r="N16" s="66">
        <f t="shared" si="5"/>
        <v>0</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row>
    <row r="17" spans="1:67" s="60" customFormat="1" ht="21" customHeight="1">
      <c r="A17" s="42">
        <v>9</v>
      </c>
      <c r="B17" s="61">
        <f>'ドラゴンとまぼろしのけもの達展３販売リスト１月１１日（金)締切'!B40:E40</f>
        <v>0</v>
      </c>
      <c r="C17" s="61">
        <f>'ドラゴンとまぼろしのけもの達展３販売リスト１月１１日（金)締切'!H40</f>
        <v>0</v>
      </c>
      <c r="D17" s="62">
        <f>'ドラゴンとまぼろしのけもの達展３販売リスト１月１１日（金)締切'!F40</f>
        <v>0</v>
      </c>
      <c r="E17" s="52">
        <f>'ドラゴンとまぼろしのけもの達展３販売リスト１月１１日（金)締切'!G40</f>
        <v>0</v>
      </c>
      <c r="F17" s="63">
        <f t="shared" si="0"/>
        <v>0</v>
      </c>
      <c r="G17" s="63"/>
      <c r="H17" s="64">
        <f t="shared" si="1"/>
        <v>0</v>
      </c>
      <c r="I17" s="63"/>
      <c r="J17" s="64">
        <f t="shared" si="2"/>
        <v>0</v>
      </c>
      <c r="K17" s="63"/>
      <c r="L17" s="64">
        <f t="shared" si="3"/>
        <v>0</v>
      </c>
      <c r="M17" s="65">
        <f t="shared" si="4"/>
        <v>0</v>
      </c>
      <c r="N17" s="66">
        <f t="shared" si="5"/>
        <v>0</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row>
    <row r="18" spans="1:67" s="60" customFormat="1" ht="21" customHeight="1">
      <c r="A18" s="42">
        <v>10</v>
      </c>
      <c r="B18" s="61">
        <f>'ドラゴンとまぼろしのけもの達展３販売リスト１月１１日（金)締切'!B41:E41</f>
        <v>0</v>
      </c>
      <c r="C18" s="61">
        <f>'ドラゴンとまぼろしのけもの達展３販売リスト１月１１日（金)締切'!H41</f>
        <v>0</v>
      </c>
      <c r="D18" s="62">
        <f>'ドラゴンとまぼろしのけもの達展３販売リスト１月１１日（金)締切'!F41</f>
        <v>0</v>
      </c>
      <c r="E18" s="52">
        <f>'ドラゴンとまぼろしのけもの達展３販売リスト１月１１日（金)締切'!G41</f>
        <v>0</v>
      </c>
      <c r="F18" s="63">
        <f t="shared" si="0"/>
        <v>0</v>
      </c>
      <c r="G18" s="63"/>
      <c r="H18" s="64">
        <f t="shared" si="1"/>
        <v>0</v>
      </c>
      <c r="I18" s="63"/>
      <c r="J18" s="64">
        <f t="shared" si="2"/>
        <v>0</v>
      </c>
      <c r="K18" s="63"/>
      <c r="L18" s="64">
        <f t="shared" si="3"/>
        <v>0</v>
      </c>
      <c r="M18" s="65">
        <f t="shared" si="4"/>
        <v>0</v>
      </c>
      <c r="N18" s="66">
        <f t="shared" si="5"/>
        <v>0</v>
      </c>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row>
    <row r="19" spans="1:67" s="60" customFormat="1" ht="21" customHeight="1">
      <c r="A19" s="42">
        <v>11</v>
      </c>
      <c r="B19" s="61">
        <f>'ドラゴンとまぼろしのけもの達展３販売リスト１月１１日（金)締切'!B42:E42</f>
        <v>0</v>
      </c>
      <c r="C19" s="61">
        <f>'ドラゴンとまぼろしのけもの達展３販売リスト１月１１日（金)締切'!H42</f>
        <v>0</v>
      </c>
      <c r="D19" s="62">
        <f>'ドラゴンとまぼろしのけもの達展３販売リスト１月１１日（金)締切'!F42</f>
        <v>0</v>
      </c>
      <c r="E19" s="52">
        <f>'ドラゴンとまぼろしのけもの達展３販売リスト１月１１日（金)締切'!G42</f>
        <v>0</v>
      </c>
      <c r="F19" s="63">
        <f t="shared" si="0"/>
        <v>0</v>
      </c>
      <c r="G19" s="63"/>
      <c r="H19" s="64">
        <f t="shared" si="1"/>
        <v>0</v>
      </c>
      <c r="I19" s="63"/>
      <c r="J19" s="64">
        <f t="shared" si="2"/>
        <v>0</v>
      </c>
      <c r="K19" s="63"/>
      <c r="L19" s="64">
        <f t="shared" si="3"/>
        <v>0</v>
      </c>
      <c r="M19" s="65">
        <f t="shared" si="4"/>
        <v>0</v>
      </c>
      <c r="N19" s="66">
        <f t="shared" si="5"/>
        <v>0</v>
      </c>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row>
    <row r="20" spans="1:67" s="60" customFormat="1" ht="21" customHeight="1">
      <c r="A20" s="42">
        <v>12</v>
      </c>
      <c r="B20" s="61">
        <f>'ドラゴンとまぼろしのけもの達展３販売リスト１月１１日（金)締切'!B43:E43</f>
        <v>0</v>
      </c>
      <c r="C20" s="61">
        <f>'ドラゴンとまぼろしのけもの達展３販売リスト１月１１日（金)締切'!H43</f>
        <v>0</v>
      </c>
      <c r="D20" s="62">
        <f>'ドラゴンとまぼろしのけもの達展３販売リスト１月１１日（金)締切'!F43</f>
        <v>0</v>
      </c>
      <c r="E20" s="52">
        <f>'ドラゴンとまぼろしのけもの達展３販売リスト１月１１日（金)締切'!G43</f>
        <v>0</v>
      </c>
      <c r="F20" s="63">
        <f t="shared" si="0"/>
        <v>0</v>
      </c>
      <c r="G20" s="63"/>
      <c r="H20" s="64">
        <f t="shared" si="1"/>
        <v>0</v>
      </c>
      <c r="I20" s="63"/>
      <c r="J20" s="64">
        <f t="shared" si="2"/>
        <v>0</v>
      </c>
      <c r="K20" s="63"/>
      <c r="L20" s="64">
        <f t="shared" si="3"/>
        <v>0</v>
      </c>
      <c r="M20" s="65">
        <f t="shared" si="4"/>
        <v>0</v>
      </c>
      <c r="N20" s="66">
        <f t="shared" si="5"/>
        <v>0</v>
      </c>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row>
    <row r="21" spans="1:67" s="60" customFormat="1" ht="21" customHeight="1">
      <c r="A21" s="42">
        <v>13</v>
      </c>
      <c r="B21" s="61">
        <f>'ドラゴンとまぼろしのけもの達展３販売リスト１月１１日（金)締切'!B44:E44</f>
        <v>0</v>
      </c>
      <c r="C21" s="61">
        <f>'ドラゴンとまぼろしのけもの達展３販売リスト１月１１日（金)締切'!H44</f>
        <v>0</v>
      </c>
      <c r="D21" s="62">
        <f>'ドラゴンとまぼろしのけもの達展３販売リスト１月１１日（金)締切'!F44</f>
        <v>0</v>
      </c>
      <c r="E21" s="52">
        <f>'ドラゴンとまぼろしのけもの達展３販売リスト１月１１日（金)締切'!G44</f>
        <v>0</v>
      </c>
      <c r="F21" s="63">
        <f t="shared" si="0"/>
        <v>0</v>
      </c>
      <c r="G21" s="63"/>
      <c r="H21" s="64">
        <f t="shared" si="1"/>
        <v>0</v>
      </c>
      <c r="I21" s="63"/>
      <c r="J21" s="64">
        <f t="shared" si="2"/>
        <v>0</v>
      </c>
      <c r="K21" s="63"/>
      <c r="L21" s="64">
        <f t="shared" si="3"/>
        <v>0</v>
      </c>
      <c r="M21" s="65">
        <f t="shared" si="4"/>
        <v>0</v>
      </c>
      <c r="N21" s="66">
        <f t="shared" si="5"/>
        <v>0</v>
      </c>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row>
    <row r="22" spans="1:67" s="60" customFormat="1" ht="21" customHeight="1">
      <c r="A22" s="42">
        <v>14</v>
      </c>
      <c r="B22" s="61">
        <f>'ドラゴンとまぼろしのけもの達展３販売リスト１月１１日（金)締切'!B45:E45</f>
        <v>0</v>
      </c>
      <c r="C22" s="61">
        <f>'ドラゴンとまぼろしのけもの達展３販売リスト１月１１日（金)締切'!H45</f>
        <v>0</v>
      </c>
      <c r="D22" s="62">
        <f>'ドラゴンとまぼろしのけもの達展３販売リスト１月１１日（金)締切'!F45</f>
        <v>0</v>
      </c>
      <c r="E22" s="52">
        <f>'ドラゴンとまぼろしのけもの達展３販売リスト１月１１日（金)締切'!G45</f>
        <v>0</v>
      </c>
      <c r="F22" s="63">
        <f t="shared" si="0"/>
        <v>0</v>
      </c>
      <c r="G22" s="63"/>
      <c r="H22" s="64">
        <f t="shared" si="1"/>
        <v>0</v>
      </c>
      <c r="I22" s="63"/>
      <c r="J22" s="64">
        <f t="shared" si="2"/>
        <v>0</v>
      </c>
      <c r="K22" s="63"/>
      <c r="L22" s="64">
        <f t="shared" si="3"/>
        <v>0</v>
      </c>
      <c r="M22" s="65">
        <f t="shared" si="4"/>
        <v>0</v>
      </c>
      <c r="N22" s="66">
        <f t="shared" si="5"/>
        <v>0</v>
      </c>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row>
    <row r="23" spans="1:67" s="60" customFormat="1" ht="21" customHeight="1">
      <c r="A23" s="42">
        <v>15</v>
      </c>
      <c r="B23" s="67">
        <f>'ドラゴンとまぼろしのけもの達展３販売リスト１月１１日（金)締切'!B46:E46</f>
        <v>0</v>
      </c>
      <c r="C23" s="67">
        <f>'ドラゴンとまぼろしのけもの達展３販売リスト１月１１日（金)締切'!H46</f>
        <v>0</v>
      </c>
      <c r="D23" s="90">
        <f>'ドラゴンとまぼろしのけもの達展３販売リスト１月１１日（金)締切'!F46</f>
        <v>0</v>
      </c>
      <c r="E23" s="52">
        <f>'ドラゴンとまぼろしのけもの達展３販売リスト１月１１日（金)締切'!G46</f>
        <v>0</v>
      </c>
      <c r="F23" s="63">
        <f t="shared" si="0"/>
        <v>0</v>
      </c>
      <c r="G23" s="63"/>
      <c r="H23" s="64">
        <f t="shared" si="1"/>
        <v>0</v>
      </c>
      <c r="I23" s="63"/>
      <c r="J23" s="64">
        <f t="shared" si="2"/>
        <v>0</v>
      </c>
      <c r="K23" s="63"/>
      <c r="L23" s="64">
        <f t="shared" si="3"/>
        <v>0</v>
      </c>
      <c r="M23" s="65">
        <f t="shared" si="4"/>
        <v>0</v>
      </c>
      <c r="N23" s="66">
        <f t="shared" si="5"/>
        <v>0</v>
      </c>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row>
    <row r="24" spans="1:67" s="60" customFormat="1" ht="21" customHeight="1">
      <c r="A24" s="68"/>
      <c r="B24" s="69"/>
      <c r="C24" s="70"/>
      <c r="D24" s="71"/>
      <c r="E24" s="72"/>
      <c r="F24" s="72"/>
      <c r="G24" s="72"/>
      <c r="H24" s="64">
        <f>SUM(H4:H23)</f>
        <v>0</v>
      </c>
      <c r="I24" s="172"/>
      <c r="J24" s="64">
        <f>SUM(J4:J23)</f>
        <v>0</v>
      </c>
      <c r="K24" s="153"/>
      <c r="L24" s="64">
        <f>SUM(L4:L23)</f>
        <v>0</v>
      </c>
      <c r="M24" s="65">
        <f>(H24+J24+L24)*0.7</f>
        <v>0</v>
      </c>
      <c r="N24" s="66">
        <f>(H24+J24+L24)*0.3</f>
        <v>0</v>
      </c>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row>
    <row r="25" spans="1:67" s="44" customFormat="1" ht="21" customHeight="1">
      <c r="A25" s="73"/>
      <c r="B25" s="74"/>
      <c r="C25" s="75"/>
      <c r="D25" s="76"/>
      <c r="E25" s="77"/>
      <c r="F25" s="77"/>
      <c r="G25" s="77"/>
      <c r="H25" s="77"/>
      <c r="I25" s="77"/>
      <c r="J25" s="77"/>
      <c r="K25" s="77"/>
      <c r="L25" s="77"/>
      <c r="M25" s="77"/>
      <c r="N25" s="77"/>
      <c r="O25" s="77"/>
      <c r="P25" s="77"/>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row>
    <row r="26" spans="1:67" s="81" customFormat="1" ht="21" customHeight="1">
      <c r="A26" s="204"/>
      <c r="B26" s="78"/>
      <c r="C26" s="79"/>
      <c r="D26" s="80"/>
      <c r="E26" s="80"/>
      <c r="F26" s="80"/>
      <c r="L26" s="82" t="s">
        <v>41</v>
      </c>
      <c r="M26" s="341">
        <f>M24</f>
        <v>0</v>
      </c>
      <c r="N26" s="341"/>
    </row>
    <row r="27" spans="1:67" s="81" customFormat="1" ht="13.5" customHeight="1">
      <c r="A27" s="73"/>
      <c r="C27" s="79"/>
      <c r="D27" s="154"/>
      <c r="E27" s="154"/>
      <c r="F27" s="154"/>
      <c r="H27" s="156" t="s">
        <v>99</v>
      </c>
    </row>
    <row r="28" spans="1:67" s="81" customFormat="1" ht="13.5" customHeight="1">
      <c r="A28" s="73"/>
      <c r="C28" s="79"/>
      <c r="D28" s="154"/>
      <c r="E28" s="154"/>
      <c r="F28" s="154"/>
      <c r="H28" s="156" t="s">
        <v>100</v>
      </c>
    </row>
    <row r="29" spans="1:67" s="81" customFormat="1" ht="4.5" customHeight="1">
      <c r="A29" s="73"/>
      <c r="C29" s="79"/>
      <c r="D29" s="154"/>
      <c r="E29" s="154"/>
      <c r="F29" s="154"/>
      <c r="H29" s="156"/>
    </row>
    <row r="30" spans="1:67" s="81" customFormat="1" ht="11.1" customHeight="1">
      <c r="A30" s="73"/>
      <c r="C30" s="79"/>
      <c r="D30" s="154"/>
      <c r="E30" s="154"/>
      <c r="F30" s="154"/>
      <c r="H30" s="157" t="s">
        <v>101</v>
      </c>
    </row>
    <row r="31" spans="1:67" s="81" customFormat="1" ht="11.1" customHeight="1">
      <c r="A31" s="73"/>
      <c r="C31" s="83"/>
      <c r="D31" s="155"/>
      <c r="E31" s="155"/>
      <c r="F31" s="155"/>
      <c r="G31" s="83"/>
      <c r="H31" s="157" t="s">
        <v>102</v>
      </c>
      <c r="I31" s="83"/>
      <c r="BN31" s="83"/>
    </row>
    <row r="32" spans="1:67" s="81" customFormat="1" ht="11.1" customHeight="1">
      <c r="A32" s="73"/>
      <c r="C32" s="83"/>
      <c r="D32" s="155"/>
      <c r="E32" s="155"/>
      <c r="F32" s="155"/>
      <c r="G32" s="83"/>
      <c r="H32" s="157" t="s">
        <v>103</v>
      </c>
      <c r="I32" s="83"/>
      <c r="BN32" s="83"/>
    </row>
    <row r="33" spans="1:16" s="81" customFormat="1" ht="13.5" customHeight="1">
      <c r="A33" s="51"/>
      <c r="B33" s="83"/>
      <c r="C33" s="83"/>
      <c r="D33" s="155"/>
      <c r="E33" s="83"/>
      <c r="F33" s="83"/>
      <c r="G33" s="83"/>
      <c r="H33" s="83"/>
      <c r="I33" s="83"/>
      <c r="J33" s="83"/>
      <c r="K33" s="83"/>
      <c r="L33" s="83"/>
      <c r="M33" s="83"/>
    </row>
    <row r="38" spans="1:16" s="81" customFormat="1" ht="13.5" customHeight="1">
      <c r="A38" s="51"/>
      <c r="B38" s="83"/>
      <c r="C38" s="83"/>
      <c r="D38" s="84"/>
      <c r="E38" s="83"/>
      <c r="F38" s="83"/>
      <c r="G38" s="83"/>
      <c r="H38" s="83"/>
      <c r="I38" s="83"/>
      <c r="J38" s="83"/>
      <c r="K38" s="83"/>
      <c r="L38" s="83"/>
      <c r="M38" s="83"/>
      <c r="N38" s="83"/>
      <c r="O38" s="83"/>
      <c r="P38" s="83"/>
    </row>
    <row r="40" spans="1:16" s="81" customFormat="1" ht="13.5" customHeight="1">
      <c r="A40" s="51"/>
      <c r="B40" s="83"/>
      <c r="C40" s="83"/>
      <c r="D40" s="84"/>
      <c r="E40" s="83"/>
      <c r="F40" s="83"/>
      <c r="G40" s="83"/>
      <c r="H40" s="83"/>
      <c r="I40" s="83"/>
      <c r="J40" s="83"/>
      <c r="K40" s="83"/>
      <c r="L40" s="83"/>
      <c r="M40" s="83"/>
      <c r="N40" s="83"/>
      <c r="O40" s="83"/>
      <c r="P40" s="83"/>
    </row>
    <row r="41" spans="1:16" s="81" customFormat="1" ht="13.5" customHeight="1">
      <c r="A41" s="51"/>
      <c r="B41" s="83"/>
      <c r="C41" s="83"/>
      <c r="D41" s="84"/>
      <c r="E41" s="83"/>
      <c r="F41" s="83"/>
      <c r="G41" s="83"/>
      <c r="H41" s="83"/>
      <c r="I41" s="83"/>
      <c r="J41" s="83"/>
      <c r="K41" s="83"/>
      <c r="L41" s="83"/>
      <c r="M41" s="83"/>
      <c r="N41" s="83"/>
      <c r="O41" s="83"/>
      <c r="P41" s="83"/>
    </row>
    <row r="43" spans="1:16" s="81" customFormat="1" ht="13.5" customHeight="1">
      <c r="A43" s="51"/>
      <c r="B43" s="83"/>
      <c r="C43" s="83"/>
      <c r="D43" s="84"/>
      <c r="E43" s="83"/>
      <c r="F43" s="83"/>
      <c r="G43" s="83"/>
      <c r="H43" s="83"/>
      <c r="I43" s="83"/>
      <c r="J43" s="83"/>
      <c r="K43" s="83"/>
      <c r="L43" s="83"/>
      <c r="M43" s="83"/>
      <c r="N43" s="83"/>
      <c r="O43" s="83"/>
      <c r="P43" s="83"/>
    </row>
  </sheetData>
  <sheetProtection password="DCAF" sheet="1" objects="1" scenarios="1" formatCells="0" formatColumns="0" formatRows="0" insertColumns="0" insertRows="0" insertHyperlinks="0" deleteColumns="0" deleteRows="0" sort="0" autoFilter="0" pivotTables="0"/>
  <mergeCells count="5">
    <mergeCell ref="M26:N26"/>
    <mergeCell ref="G2:H2"/>
    <mergeCell ref="M2:N2"/>
    <mergeCell ref="K2:L2"/>
    <mergeCell ref="I2:J2"/>
  </mergeCells>
  <phoneticPr fontId="6"/>
  <printOptions horizontalCentered="1"/>
  <pageMargins left="0.39370078740157483" right="0" top="0.39370078740157483" bottom="0" header="0.51181102362204722" footer="0.51181102362204722"/>
  <pageSetup paperSize="9" firstPageNumber="0" orientation="landscape" r:id="rId1"/>
  <headerFooter alignWithMargins="0"/>
  <ignoredErrors>
    <ignoredError sqref="B9:B18 B19:B23 B4" formulaRange="1"/>
    <ignoredError sqref="D9:D11 D12:D14 D15:D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ドラゴンとまぼろしのけもの達展３お申込書１１月１１日(日)締切</vt:lpstr>
      <vt:lpstr>ドラゴンとまぼろしのけもの達展３販売リスト１月１１日（金)締切</vt:lpstr>
      <vt:lpstr>販売リスト（例）</vt:lpstr>
      <vt:lpstr>値段シール製作（例）</vt:lpstr>
      <vt:lpstr>入力禁止ｼｰﾄです。ﾘｽﾄを自動入力します</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kimura</cp:lastModifiedBy>
  <cp:lastPrinted>2018-10-18T01:44:00Z</cp:lastPrinted>
  <dcterms:created xsi:type="dcterms:W3CDTF">2015-09-08T04:39:50Z</dcterms:created>
  <dcterms:modified xsi:type="dcterms:W3CDTF">2018-10-22T00:22:35Z</dcterms:modified>
</cp:coreProperties>
</file>