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tabRatio="950"/>
  </bookViews>
  <sheets>
    <sheet name="オオカミとっても大好き展6お申込書７月７日(火)締切" sheetId="27" r:id="rId1"/>
    <sheet name="オオカミとっても大好き展6販売リスト９月９日　１０月 １日締切" sheetId="23" r:id="rId2"/>
    <sheet name="販売リスト（例）" sheetId="30" r:id="rId3"/>
    <sheet name="値段シール製作（例）上書きしてお使いいただけます" sheetId="22" r:id="rId4"/>
    <sheet name="入力禁止ｼｰﾄです。ﾘｽﾄを自動入力します" sheetId="26" r:id="rId5"/>
  </sheets>
  <calcPr calcId="125725"/>
</workbook>
</file>

<file path=xl/calcChain.xml><?xml version="1.0" encoding="utf-8"?>
<calcChain xmlns="http://schemas.openxmlformats.org/spreadsheetml/2006/main">
  <c r="H6" i="30"/>
  <c r="H6" i="23"/>
  <c r="B10" i="26"/>
  <c r="B11"/>
  <c r="B12"/>
  <c r="B13"/>
  <c r="B14"/>
  <c r="B15"/>
  <c r="B16"/>
  <c r="B17"/>
  <c r="B18"/>
  <c r="B19"/>
  <c r="B20"/>
  <c r="B21"/>
  <c r="B22"/>
  <c r="B23"/>
  <c r="B9"/>
  <c r="B5"/>
  <c r="B6"/>
  <c r="B7"/>
  <c r="B8"/>
  <c r="B4"/>
  <c r="C20"/>
  <c r="D20"/>
  <c r="L20" s="1"/>
  <c r="E20"/>
  <c r="F20" s="1"/>
  <c r="C21"/>
  <c r="D21"/>
  <c r="H21" s="1"/>
  <c r="E21"/>
  <c r="F21" s="1"/>
  <c r="C22"/>
  <c r="D22"/>
  <c r="L22" s="1"/>
  <c r="E22"/>
  <c r="F22" s="1"/>
  <c r="C23"/>
  <c r="D23"/>
  <c r="J23" s="1"/>
  <c r="E23"/>
  <c r="F23" s="1"/>
  <c r="F5"/>
  <c r="F6"/>
  <c r="F7"/>
  <c r="F8"/>
  <c r="D4"/>
  <c r="J4" s="1"/>
  <c r="J21" l="1"/>
  <c r="L21"/>
  <c r="H22"/>
  <c r="L23"/>
  <c r="J22"/>
  <c r="N21"/>
  <c r="H23"/>
  <c r="H20"/>
  <c r="J20"/>
  <c r="M21"/>
  <c r="L4"/>
  <c r="C10"/>
  <c r="C11"/>
  <c r="C12"/>
  <c r="C13"/>
  <c r="C14"/>
  <c r="C15"/>
  <c r="C16"/>
  <c r="C17"/>
  <c r="C18"/>
  <c r="C19"/>
  <c r="C9"/>
  <c r="C4"/>
  <c r="C5"/>
  <c r="C6"/>
  <c r="C7"/>
  <c r="C8"/>
  <c r="E9"/>
  <c r="F9" s="1"/>
  <c r="E10"/>
  <c r="F10" s="1"/>
  <c r="E11"/>
  <c r="F11" s="1"/>
  <c r="E12"/>
  <c r="F12" s="1"/>
  <c r="E13"/>
  <c r="F13" s="1"/>
  <c r="E14"/>
  <c r="F14" s="1"/>
  <c r="E15"/>
  <c r="F15" s="1"/>
  <c r="E16"/>
  <c r="F16" s="1"/>
  <c r="E17"/>
  <c r="F17" s="1"/>
  <c r="E18"/>
  <c r="F18" s="1"/>
  <c r="E19"/>
  <c r="F19" s="1"/>
  <c r="N23" l="1"/>
  <c r="N22"/>
  <c r="N20"/>
  <c r="M20"/>
  <c r="M22"/>
  <c r="M23"/>
  <c r="M49" i="27"/>
  <c r="L49"/>
  <c r="K49"/>
  <c r="J49"/>
  <c r="D10" i="26" l="1"/>
  <c r="D11"/>
  <c r="D12"/>
  <c r="D13"/>
  <c r="D14"/>
  <c r="D15"/>
  <c r="D16"/>
  <c r="D17"/>
  <c r="D18"/>
  <c r="D19"/>
  <c r="D9"/>
  <c r="B2"/>
  <c r="A2"/>
  <c r="D8"/>
  <c r="D7"/>
  <c r="D6"/>
  <c r="D5"/>
  <c r="J19" l="1"/>
  <c r="L19"/>
  <c r="J15"/>
  <c r="L15"/>
  <c r="J11"/>
  <c r="L11"/>
  <c r="J16"/>
  <c r="L16"/>
  <c r="J17"/>
  <c r="L17"/>
  <c r="J13"/>
  <c r="L13"/>
  <c r="J18"/>
  <c r="L18"/>
  <c r="J14"/>
  <c r="L14"/>
  <c r="J10"/>
  <c r="L10"/>
  <c r="J9"/>
  <c r="L9"/>
  <c r="J8"/>
  <c r="L8"/>
  <c r="J7"/>
  <c r="L7"/>
  <c r="J6"/>
  <c r="L6"/>
  <c r="J5"/>
  <c r="L5"/>
  <c r="J12"/>
  <c r="L12"/>
  <c r="H8"/>
  <c r="H19"/>
  <c r="H15"/>
  <c r="H11"/>
  <c r="H7"/>
  <c r="H9"/>
  <c r="H16"/>
  <c r="H12"/>
  <c r="H6"/>
  <c r="H17"/>
  <c r="H13"/>
  <c r="H5"/>
  <c r="H18"/>
  <c r="H14"/>
  <c r="H10"/>
  <c r="H4"/>
  <c r="M4" s="1"/>
  <c r="M6" l="1"/>
  <c r="M18"/>
  <c r="M17"/>
  <c r="M19"/>
  <c r="M15"/>
  <c r="M9"/>
  <c r="M14"/>
  <c r="M10"/>
  <c r="M13"/>
  <c r="M16"/>
  <c r="M11"/>
  <c r="M12"/>
  <c r="M5"/>
  <c r="M7"/>
  <c r="M8"/>
  <c r="N4"/>
  <c r="N15"/>
  <c r="N18"/>
  <c r="N17"/>
  <c r="N16"/>
  <c r="N11"/>
  <c r="N8"/>
  <c r="N14"/>
  <c r="N13"/>
  <c r="N12"/>
  <c r="N7"/>
  <c r="N10"/>
  <c r="N5"/>
  <c r="N6"/>
  <c r="N9"/>
  <c r="N19"/>
  <c r="L24"/>
  <c r="J24"/>
  <c r="H24"/>
  <c r="M24" l="1"/>
  <c r="M26" s="1"/>
  <c r="N24"/>
</calcChain>
</file>

<file path=xl/sharedStrings.xml><?xml version="1.0" encoding="utf-8"?>
<sst xmlns="http://schemas.openxmlformats.org/spreadsheetml/2006/main" count="467" uniqueCount="196">
  <si>
    <t>hookjawgeoartworks@yahoo.co.jp</t>
  </si>
  <si>
    <t>ジオアートワークス事務局　http://hookjawgeoartworks.web.fc2.com　</t>
  </si>
  <si>
    <t>作家名</t>
    <rPh sb="0" eb="2">
      <t>サッカ</t>
    </rPh>
    <rPh sb="2" eb="3">
      <t>メイ</t>
    </rPh>
    <phoneticPr fontId="6"/>
  </si>
  <si>
    <t>様</t>
    <rPh sb="0" eb="1">
      <t>サマ</t>
    </rPh>
    <phoneticPr fontId="6"/>
  </si>
  <si>
    <t>税込単価</t>
    <rPh sb="0" eb="2">
      <t>ゼイコミ</t>
    </rPh>
    <rPh sb="2" eb="4">
      <t>タンカ</t>
    </rPh>
    <phoneticPr fontId="6"/>
  </si>
  <si>
    <t>No.</t>
    <phoneticPr fontId="6"/>
  </si>
  <si>
    <t>きむらﾎﾟｽｶ</t>
    <phoneticPr fontId="6"/>
  </si>
  <si>
    <t>きむらﾎﾟｽ大</t>
    <rPh sb="6" eb="7">
      <t>ダイ</t>
    </rPh>
    <phoneticPr fontId="6"/>
  </si>
  <si>
    <t>★値段シールご記載内容　※シール製作例（別シート）をご参照下さい。</t>
    <rPh sb="7" eb="9">
      <t>キサイ</t>
    </rPh>
    <rPh sb="9" eb="11">
      <t>ナイヨウ</t>
    </rPh>
    <phoneticPr fontId="6"/>
  </si>
  <si>
    <r>
      <rPr>
        <b/>
        <sz val="8"/>
        <color rgb="FFFF00FF"/>
        <rFont val="ＭＳ Ｐ明朝"/>
        <family val="1"/>
        <charset val="128"/>
      </rPr>
      <t>きむら</t>
    </r>
    <r>
      <rPr>
        <b/>
        <sz val="8"/>
        <color rgb="FF00B0F0"/>
        <rFont val="ＭＳ Ｐ明朝"/>
        <family val="1"/>
        <charset val="128"/>
      </rPr>
      <t>ﾎﾟｽ大</t>
    </r>
    <rPh sb="6" eb="7">
      <t>ダイ</t>
    </rPh>
    <phoneticPr fontId="6"/>
  </si>
  <si>
    <r>
      <rPr>
        <b/>
        <sz val="8"/>
        <color rgb="FFFF00FF"/>
        <rFont val="ＭＳ Ｐ明朝"/>
        <family val="1"/>
        <charset val="128"/>
      </rPr>
      <t>きむら</t>
    </r>
    <r>
      <rPr>
        <b/>
        <sz val="8"/>
        <color rgb="FF00B0F0"/>
        <rFont val="ＭＳ Ｐ明朝"/>
        <family val="1"/>
        <charset val="128"/>
      </rPr>
      <t>ｺｯﾌﾟ</t>
    </r>
    <phoneticPr fontId="6"/>
  </si>
  <si>
    <t>作製例ですので左記Ａ～Ｅの5項目が記載された</t>
    <rPh sb="0" eb="2">
      <t>サクセイ</t>
    </rPh>
    <rPh sb="2" eb="3">
      <t>レイ</t>
    </rPh>
    <rPh sb="7" eb="9">
      <t>サキ</t>
    </rPh>
    <rPh sb="14" eb="16">
      <t>コウモク</t>
    </rPh>
    <rPh sb="17" eb="19">
      <t>キサイ</t>
    </rPh>
    <phoneticPr fontId="6"/>
  </si>
  <si>
    <r>
      <rPr>
        <sz val="10"/>
        <color indexed="8"/>
        <rFont val="ＭＳ Ｐ明朝"/>
        <family val="1"/>
        <charset val="128"/>
      </rPr>
      <t xml:space="preserve">作家番号   </t>
    </r>
    <r>
      <rPr>
        <sz val="12"/>
        <color indexed="8"/>
        <rFont val="ＭＳ Ｐ明朝"/>
        <family val="1"/>
        <charset val="128"/>
      </rPr>
      <t>No.</t>
    </r>
    <phoneticPr fontId="6"/>
  </si>
  <si>
    <t>備　考　（種別など）</t>
    <rPh sb="0" eb="1">
      <t>トモ</t>
    </rPh>
    <rPh sb="2" eb="3">
      <t>コウ</t>
    </rPh>
    <rPh sb="5" eb="7">
      <t>シュベツ</t>
    </rPh>
    <phoneticPr fontId="6"/>
  </si>
  <si>
    <t>色々とお手数おかけし申し訳ございませんが迅速、円滑な会計実施のためにご協力何卒よろしくお願いいたします。</t>
    <rPh sb="0" eb="2">
      <t>イロイロ</t>
    </rPh>
    <rPh sb="4" eb="6">
      <t>テスウ</t>
    </rPh>
    <rPh sb="10" eb="11">
      <t>モウ</t>
    </rPh>
    <rPh sb="12" eb="13">
      <t>ワケ</t>
    </rPh>
    <rPh sb="37" eb="39">
      <t>ナニトゾ</t>
    </rPh>
    <phoneticPr fontId="6"/>
  </si>
  <si>
    <t>サイズ</t>
    <phoneticPr fontId="6"/>
  </si>
  <si>
    <t>備　考（ジャンルなど）</t>
    <rPh sb="0" eb="1">
      <t>トモ</t>
    </rPh>
    <rPh sb="2" eb="3">
      <t>コウ</t>
    </rPh>
    <phoneticPr fontId="6"/>
  </si>
  <si>
    <r>
      <t>商品には全て</t>
    </r>
    <r>
      <rPr>
        <b/>
        <u/>
        <sz val="10"/>
        <rFont val="ＭＳ Ｐ明朝"/>
        <family val="1"/>
        <charset val="128"/>
      </rPr>
      <t>作家番号・グッズ販売リストの商品別番号・作家名・商品名・税込表示価格を明記した</t>
    </r>
    <rPh sb="6" eb="8">
      <t>サッカ</t>
    </rPh>
    <rPh sb="8" eb="10">
      <t>バンゴウ</t>
    </rPh>
    <rPh sb="14" eb="16">
      <t>ハンバイ</t>
    </rPh>
    <rPh sb="20" eb="22">
      <t>ショウヒン</t>
    </rPh>
    <rPh sb="22" eb="23">
      <t>ベツ</t>
    </rPh>
    <rPh sb="23" eb="25">
      <t>バンゴウ</t>
    </rPh>
    <rPh sb="26" eb="28">
      <t>サッカ</t>
    </rPh>
    <rPh sb="28" eb="29">
      <t>メイ</t>
    </rPh>
    <rPh sb="30" eb="33">
      <t>ショウヒンメイ</t>
    </rPh>
    <rPh sb="34" eb="36">
      <t>ゼイコミ</t>
    </rPh>
    <rPh sb="36" eb="38">
      <t>ヒョウジ</t>
    </rPh>
    <rPh sb="38" eb="40">
      <t>カカク</t>
    </rPh>
    <rPh sb="41" eb="43">
      <t>メイキ</t>
    </rPh>
    <phoneticPr fontId="6"/>
  </si>
  <si>
    <t>作成が困難な場合下記メールにてご相談下さいませ。</t>
    <phoneticPr fontId="6"/>
  </si>
  <si>
    <t>Ａ</t>
    <phoneticPr fontId="6"/>
  </si>
  <si>
    <t>Ｃ</t>
    <phoneticPr fontId="6"/>
  </si>
  <si>
    <t>価格と数量を明記した販売リストをご提出下さい。価格は税込表示、10円単位でお願いいたします。</t>
    <phoneticPr fontId="6"/>
  </si>
  <si>
    <t>Ｂ</t>
    <phoneticPr fontId="6"/>
  </si>
  <si>
    <t>※非売品展示不可(屋号・作家名明記の看板等作家宣伝「ディスプレイ」は可)、全ての作品とグッズは会期中即日販売。</t>
    <rPh sb="1" eb="4">
      <t>ヒバイヒン</t>
    </rPh>
    <rPh sb="4" eb="6">
      <t>テンジ</t>
    </rPh>
    <rPh sb="6" eb="8">
      <t>フカ</t>
    </rPh>
    <rPh sb="20" eb="21">
      <t>ナド</t>
    </rPh>
    <rPh sb="37" eb="38">
      <t>スベ</t>
    </rPh>
    <rPh sb="40" eb="42">
      <t>サクヒン</t>
    </rPh>
    <rPh sb="47" eb="50">
      <t>カイキチュウ</t>
    </rPh>
    <rPh sb="50" eb="52">
      <t>ソクジツ</t>
    </rPh>
    <rPh sb="52" eb="54">
      <t>ハンバイ</t>
    </rPh>
    <phoneticPr fontId="6"/>
  </si>
  <si>
    <t>Ａ.作家番号</t>
  </si>
  <si>
    <t>Ｂ.リストの商品別番号</t>
  </si>
  <si>
    <t>Ｃ.作家名（長い場合は短縮）</t>
  </si>
  <si>
    <t>Ｄ.商品名（長い場合は短縮）</t>
  </si>
  <si>
    <t>販売マージン</t>
  </si>
  <si>
    <t>タイトル</t>
  </si>
  <si>
    <t>種類/サイズ</t>
  </si>
  <si>
    <t>価格</t>
  </si>
  <si>
    <t>出荷</t>
  </si>
  <si>
    <t>在庫</t>
  </si>
  <si>
    <t>売上</t>
  </si>
  <si>
    <t>売上金額</t>
  </si>
  <si>
    <t>D</t>
    <phoneticPr fontId="6"/>
  </si>
  <si>
    <t>E</t>
    <phoneticPr fontId="6"/>
  </si>
  <si>
    <t>事務局30%</t>
    <rPh sb="0" eb="3">
      <t>ジムキョク</t>
    </rPh>
    <phoneticPr fontId="6"/>
  </si>
  <si>
    <t>様</t>
  </si>
  <si>
    <t>欄の追加・削除はしないで下さい。欄が余れば空欄のままでお願いします。</t>
    <rPh sb="0" eb="1">
      <t>ラン</t>
    </rPh>
    <rPh sb="2" eb="4">
      <t>ツイカ</t>
    </rPh>
    <rPh sb="5" eb="7">
      <t>サクジョ</t>
    </rPh>
    <rPh sb="12" eb="13">
      <t>クダ</t>
    </rPh>
    <rPh sb="16" eb="17">
      <t>ラン</t>
    </rPh>
    <rPh sb="18" eb="19">
      <t>アマ</t>
    </rPh>
    <rPh sb="21" eb="23">
      <t>クウラン</t>
    </rPh>
    <rPh sb="28" eb="29">
      <t>ネガ</t>
    </rPh>
    <phoneticPr fontId="6"/>
  </si>
  <si>
    <t>リスト価格と値段シール価格は必ず同じ数字にして下さい。リストは自動入力で売上集計に直接使用する為お気を付け下さい。</t>
    <rPh sb="3" eb="5">
      <t>カカク</t>
    </rPh>
    <rPh sb="6" eb="8">
      <t>ネダン</t>
    </rPh>
    <rPh sb="11" eb="13">
      <t>カカク</t>
    </rPh>
    <rPh sb="14" eb="15">
      <t>カナラ</t>
    </rPh>
    <rPh sb="16" eb="17">
      <t>オナ</t>
    </rPh>
    <rPh sb="18" eb="20">
      <t>スウジ</t>
    </rPh>
    <rPh sb="23" eb="24">
      <t>クダ</t>
    </rPh>
    <rPh sb="31" eb="33">
      <t>ジドウ</t>
    </rPh>
    <rPh sb="33" eb="35">
      <t>ニュウリョク</t>
    </rPh>
    <rPh sb="36" eb="38">
      <t>ウリアゲ</t>
    </rPh>
    <rPh sb="38" eb="40">
      <t>シュウケイ</t>
    </rPh>
    <rPh sb="41" eb="43">
      <t>チョクセツ</t>
    </rPh>
    <rPh sb="43" eb="45">
      <t>シヨウ</t>
    </rPh>
    <rPh sb="47" eb="48">
      <t>タメ</t>
    </rPh>
    <rPh sb="49" eb="50">
      <t>キ</t>
    </rPh>
    <rPh sb="51" eb="52">
      <t>ツ</t>
    </rPh>
    <rPh sb="53" eb="54">
      <t>クダ</t>
    </rPh>
    <phoneticPr fontId="6"/>
  </si>
  <si>
    <t>■ 開催日時</t>
    <phoneticPr fontId="6"/>
  </si>
  <si>
    <t>日</t>
    <rPh sb="0" eb="1">
      <t>ヒ</t>
    </rPh>
    <phoneticPr fontId="6"/>
  </si>
  <si>
    <t>くまのみギャラリー 〒531-0072 大阪市北区豊崎3-20-9 三栄ビル2F  TEL 06-6372-6940</t>
  </si>
  <si>
    <t>様</t>
    <phoneticPr fontId="6"/>
  </si>
  <si>
    <t>■ Ｅメール</t>
    <phoneticPr fontId="6"/>
  </si>
  <si>
    <r>
      <t xml:space="preserve"> </t>
    </r>
    <r>
      <rPr>
        <b/>
        <u/>
        <sz val="10"/>
        <color indexed="8"/>
        <rFont val="ＭＳ Ｐ明朝"/>
        <family val="1"/>
        <charset val="128"/>
      </rPr>
      <t>直接搬入（作品事前送付可）</t>
    </r>
    <rPh sb="1" eb="3">
      <t>チョクセツ</t>
    </rPh>
    <rPh sb="6" eb="8">
      <t>サクヒン</t>
    </rPh>
    <rPh sb="8" eb="10">
      <t>ジゼン</t>
    </rPh>
    <rPh sb="10" eb="12">
      <t>ソウフ</t>
    </rPh>
    <rPh sb="12" eb="13">
      <t>カ</t>
    </rPh>
    <phoneticPr fontId="6"/>
  </si>
  <si>
    <t>　　クロネコヤマト以外の作品送付はお受けできません。ギャラリーが入居しているビル管理の指定です。</t>
    <rPh sb="9" eb="11">
      <t>イガイ</t>
    </rPh>
    <rPh sb="12" eb="14">
      <t>サクヒン</t>
    </rPh>
    <rPh sb="14" eb="16">
      <t>ソウフ</t>
    </rPh>
    <rPh sb="18" eb="19">
      <t>ウ</t>
    </rPh>
    <rPh sb="32" eb="34">
      <t>ニュウキョ</t>
    </rPh>
    <rPh sb="40" eb="42">
      <t>カンリ</t>
    </rPh>
    <rPh sb="43" eb="45">
      <t>シテイ</t>
    </rPh>
    <phoneticPr fontId="6"/>
  </si>
  <si>
    <r>
      <t xml:space="preserve"> </t>
    </r>
    <r>
      <rPr>
        <b/>
        <u/>
        <sz val="10"/>
        <color indexed="8"/>
        <rFont val="ＭＳ Ｐ明朝"/>
        <family val="1"/>
        <charset val="128"/>
      </rPr>
      <t>直接搬出（作品送付可）</t>
    </r>
    <rPh sb="1" eb="3">
      <t>チョクセツ</t>
    </rPh>
    <rPh sb="4" eb="5">
      <t>デ</t>
    </rPh>
    <rPh sb="6" eb="8">
      <t>サクヒン</t>
    </rPh>
    <rPh sb="8" eb="10">
      <t>ソウフ</t>
    </rPh>
    <rPh sb="10" eb="11">
      <t>カ</t>
    </rPh>
    <phoneticPr fontId="6"/>
  </si>
  <si>
    <t>■ グッズ</t>
    <phoneticPr fontId="6"/>
  </si>
  <si>
    <r>
      <t xml:space="preserve"> </t>
    </r>
    <r>
      <rPr>
        <b/>
        <u/>
        <sz val="10"/>
        <color indexed="8"/>
        <rFont val="ＭＳ Ｐ明朝"/>
        <family val="1"/>
        <charset val="128"/>
      </rPr>
      <t>販売あり</t>
    </r>
    <rPh sb="1" eb="3">
      <t>ハンバイ</t>
    </rPh>
    <phoneticPr fontId="6"/>
  </si>
  <si>
    <r>
      <t xml:space="preserve"> </t>
    </r>
    <r>
      <rPr>
        <b/>
        <u/>
        <sz val="10"/>
        <color indexed="8"/>
        <rFont val="ＭＳ Ｐ明朝"/>
        <family val="1"/>
        <charset val="128"/>
      </rPr>
      <t>販売なし</t>
    </r>
    <rPh sb="1" eb="3">
      <t>ハンバイ</t>
    </rPh>
    <phoneticPr fontId="6"/>
  </si>
  <si>
    <t>色々とお手数おかけし申し訳ございませんが人力レジのため、迅速、円滑な会計実施にご協力何卒よろしくお願いいたします。</t>
    <rPh sb="0" eb="2">
      <t>イロイロ</t>
    </rPh>
    <rPh sb="4" eb="6">
      <t>テスウ</t>
    </rPh>
    <rPh sb="10" eb="11">
      <t>モウ</t>
    </rPh>
    <rPh sb="12" eb="13">
      <t>ワケ</t>
    </rPh>
    <rPh sb="20" eb="22">
      <t>ジンリキ</t>
    </rPh>
    <rPh sb="42" eb="44">
      <t>ナニトゾ</t>
    </rPh>
    <phoneticPr fontId="6"/>
  </si>
  <si>
    <t>作家様搬入出</t>
    <rPh sb="0" eb="2">
      <t>サッカ</t>
    </rPh>
    <rPh sb="2" eb="3">
      <t>サマ</t>
    </rPh>
    <phoneticPr fontId="6"/>
  </si>
  <si>
    <t>搬入のみ委託</t>
    <phoneticPr fontId="6"/>
  </si>
  <si>
    <t>搬出のみ委託</t>
    <phoneticPr fontId="6"/>
  </si>
  <si>
    <t>搬入出委託</t>
    <phoneticPr fontId="6"/>
  </si>
  <si>
    <t>※お振込手数料はご負担下さい。</t>
    <rPh sb="11" eb="12">
      <t>シタ</t>
    </rPh>
    <phoneticPr fontId="6"/>
  </si>
  <si>
    <t>参加費</t>
  </si>
  <si>
    <t>※お振込後「お振込ご名儀・金額」を必ずご連絡下さい。</t>
    <rPh sb="7" eb="9">
      <t>フリコミ</t>
    </rPh>
    <rPh sb="10" eb="11">
      <t>メイ</t>
    </rPh>
    <rPh sb="11" eb="12">
      <t>ギ</t>
    </rPh>
    <rPh sb="13" eb="15">
      <t>キンガク</t>
    </rPh>
    <rPh sb="17" eb="18">
      <t>カナラ</t>
    </rPh>
    <phoneticPr fontId="6"/>
  </si>
  <si>
    <t>搬入委託料</t>
  </si>
  <si>
    <t>搬出委託料</t>
  </si>
  <si>
    <t xml:space="preserve">  お申込みはキャンセルさせていただきます。</t>
    <phoneticPr fontId="6"/>
  </si>
  <si>
    <t>合　計</t>
    <phoneticPr fontId="6"/>
  </si>
  <si>
    <t xml:space="preserve">　 </t>
    <phoneticPr fontId="6"/>
  </si>
  <si>
    <t>[ お申込み先 ]　</t>
  </si>
  <si>
    <t>作品の取扱いは十分注意致しますが万が一、盗難・汚損・破壊・災害等の不慮の事故の際弊社では</t>
    <rPh sb="11" eb="12">
      <t>イタ</t>
    </rPh>
    <rPh sb="16" eb="17">
      <t>マン</t>
    </rPh>
    <rPh sb="18" eb="19">
      <t>イチ</t>
    </rPh>
    <rPh sb="39" eb="40">
      <t>サイ</t>
    </rPh>
    <phoneticPr fontId="6"/>
  </si>
  <si>
    <t>左記事項及び本申込書内容に</t>
    <rPh sb="10" eb="12">
      <t>ナイヨウ</t>
    </rPh>
    <phoneticPr fontId="6"/>
  </si>
  <si>
    <t>同意の上本公募展に申込みます。</t>
    <rPh sb="0" eb="2">
      <t>ドウイ</t>
    </rPh>
    <rPh sb="3" eb="4">
      <t>ウエ</t>
    </rPh>
    <rPh sb="4" eb="5">
      <t>ホン</t>
    </rPh>
    <rPh sb="5" eb="7">
      <t>コウボ</t>
    </rPh>
    <rPh sb="7" eb="8">
      <t>テン</t>
    </rPh>
    <rPh sb="10" eb="11">
      <t>コミ</t>
    </rPh>
    <phoneticPr fontId="6"/>
  </si>
  <si>
    <t>■ お電話</t>
    <phoneticPr fontId="6"/>
  </si>
  <si>
    <t>上記金額をご指定の口座へ振込いたします。</t>
  </si>
  <si>
    <t>申し訳ございませんが振込手数料のご負担お願い申し上げます。</t>
  </si>
  <si>
    <t>フックジョーデザイン研究所　ジオアートワークス事務局</t>
  </si>
  <si>
    <t>〒618-0081　京都府乙訓郡大山崎町下植野寺門10-4-103</t>
  </si>
  <si>
    <t>TEL&amp;FAX 075-953-5231</t>
  </si>
  <si>
    <t>原画等一点物展示作品名（№は1作品毎にアルファベット表記）</t>
    <rPh sb="0" eb="2">
      <t>ゲンガ</t>
    </rPh>
    <rPh sb="2" eb="3">
      <t>ナド</t>
    </rPh>
    <rPh sb="3" eb="5">
      <t>イッテン</t>
    </rPh>
    <rPh sb="5" eb="6">
      <t>モノ</t>
    </rPh>
    <rPh sb="6" eb="8">
      <t>テンジ</t>
    </rPh>
    <rPh sb="8" eb="10">
      <t>サクヒン</t>
    </rPh>
    <rPh sb="10" eb="11">
      <t>メイ</t>
    </rPh>
    <rPh sb="15" eb="17">
      <t>サクヒン</t>
    </rPh>
    <rPh sb="17" eb="18">
      <t>ゴト</t>
    </rPh>
    <rPh sb="26" eb="28">
      <t>ヒョウキ</t>
    </rPh>
    <phoneticPr fontId="6"/>
  </si>
  <si>
    <t>グッズ商品名（№は1種類ごとに数字表記）</t>
    <rPh sb="3" eb="6">
      <t>ショウヒンメイ</t>
    </rPh>
    <rPh sb="10" eb="12">
      <t>シュルイ</t>
    </rPh>
    <rPh sb="15" eb="17">
      <t>スウジ</t>
    </rPh>
    <rPh sb="17" eb="19">
      <t>ヒョウキ</t>
    </rPh>
    <phoneticPr fontId="6"/>
  </si>
  <si>
    <r>
      <rPr>
        <b/>
        <sz val="10"/>
        <color rgb="FFFF0000"/>
        <rFont val="ＭＳ Ｐ明朝"/>
        <family val="1"/>
        <charset val="128"/>
      </rPr>
      <t>シールは会計時商品よりはがしてレシートに貼り付けます。</t>
    </r>
    <r>
      <rPr>
        <b/>
        <u/>
        <sz val="10"/>
        <color rgb="FFFF0000"/>
        <rFont val="ＭＳ Ｐ明朝"/>
        <family val="1"/>
        <charset val="128"/>
      </rPr>
      <t>必ず端を少し折り曲げ「はがしやすいツマミ部分」をお作り下さい。</t>
    </r>
    <rPh sb="6" eb="7">
      <t>ジ</t>
    </rPh>
    <rPh sb="7" eb="9">
      <t>ショウヒン</t>
    </rPh>
    <phoneticPr fontId="6"/>
  </si>
  <si>
    <t>１種類</t>
    <rPh sb="1" eb="3">
      <t>シュルイ</t>
    </rPh>
    <phoneticPr fontId="6"/>
  </si>
  <si>
    <t>複製画</t>
    <rPh sb="0" eb="3">
      <t>フクセイガ</t>
    </rPh>
    <phoneticPr fontId="6"/>
  </si>
  <si>
    <t>2種類（各５枚）</t>
    <rPh sb="1" eb="3">
      <t>シュルイ</t>
    </rPh>
    <rPh sb="4" eb="5">
      <t>カク</t>
    </rPh>
    <rPh sb="6" eb="7">
      <t>マイ</t>
    </rPh>
    <phoneticPr fontId="6"/>
  </si>
  <si>
    <t>缶バッジ</t>
    <rPh sb="0" eb="1">
      <t>カン</t>
    </rPh>
    <phoneticPr fontId="6"/>
  </si>
  <si>
    <t>3種類（各20個）</t>
    <rPh sb="1" eb="3">
      <t>シュルイ</t>
    </rPh>
    <rPh sb="4" eb="5">
      <t>カク</t>
    </rPh>
    <rPh sb="7" eb="8">
      <t>コ</t>
    </rPh>
    <phoneticPr fontId="6"/>
  </si>
  <si>
    <t>ポストカード大</t>
    <rPh sb="6" eb="7">
      <t>ダイ</t>
    </rPh>
    <phoneticPr fontId="6"/>
  </si>
  <si>
    <t>2種類（各15枚）</t>
    <rPh sb="1" eb="3">
      <t>シュルイ</t>
    </rPh>
    <rPh sb="4" eb="5">
      <t>カク</t>
    </rPh>
    <phoneticPr fontId="6"/>
  </si>
  <si>
    <t>B2</t>
    <phoneticPr fontId="6"/>
  </si>
  <si>
    <t>原画（ガッシュ）</t>
    <rPh sb="0" eb="2">
      <t>ゲンガ</t>
    </rPh>
    <phoneticPr fontId="6"/>
  </si>
  <si>
    <t>○○○○○○</t>
    <phoneticPr fontId="6"/>
  </si>
  <si>
    <t>Ｆ6号</t>
    <rPh sb="2" eb="3">
      <t>ゴウ</t>
    </rPh>
    <phoneticPr fontId="6"/>
  </si>
  <si>
    <t>△△△△△</t>
    <phoneticPr fontId="6"/>
  </si>
  <si>
    <t>B5</t>
    <phoneticPr fontId="6"/>
  </si>
  <si>
    <t>コップ</t>
    <phoneticPr fontId="6"/>
  </si>
  <si>
    <t>ポストカード</t>
    <phoneticPr fontId="6"/>
  </si>
  <si>
    <t>きむら原画○</t>
    <phoneticPr fontId="6"/>
  </si>
  <si>
    <t>きむら原画△</t>
    <phoneticPr fontId="6"/>
  </si>
  <si>
    <t>5種類（各10枚）</t>
    <rPh sb="1" eb="3">
      <t>シュルイ</t>
    </rPh>
    <rPh sb="4" eb="5">
      <t>カク</t>
    </rPh>
    <phoneticPr fontId="6"/>
  </si>
  <si>
    <t>きむらけい</t>
    <phoneticPr fontId="6"/>
  </si>
  <si>
    <t>C</t>
    <phoneticPr fontId="6"/>
  </si>
  <si>
    <t>（どちらかに○をご記入下さい）</t>
    <phoneticPr fontId="6"/>
  </si>
  <si>
    <r>
      <t>※原画等の平面作品は</t>
    </r>
    <r>
      <rPr>
        <b/>
        <u/>
        <sz val="10"/>
        <color indexed="8"/>
        <rFont val="ＭＳ Ｐ明朝"/>
        <family val="1"/>
        <charset val="128"/>
      </rPr>
      <t>壁面展示２点まで</t>
    </r>
    <r>
      <rPr>
        <b/>
        <sz val="10"/>
        <color indexed="8"/>
        <rFont val="ＭＳ Ｐ明朝"/>
        <family val="1"/>
        <charset val="128"/>
      </rPr>
      <t>。ミニ原画等小型作品は展示フックに限りがありテーブル展示となる場合がございます。</t>
    </r>
    <rPh sb="1" eb="3">
      <t>ゲンガ</t>
    </rPh>
    <rPh sb="3" eb="4">
      <t>ナド</t>
    </rPh>
    <rPh sb="7" eb="9">
      <t>サクヒン</t>
    </rPh>
    <rPh sb="21" eb="23">
      <t>ゲンガ</t>
    </rPh>
    <rPh sb="23" eb="24">
      <t>ナド</t>
    </rPh>
    <phoneticPr fontId="6"/>
  </si>
  <si>
    <r>
      <t>ツマミ部分を作った貼っても再度はがして貼りつけられる</t>
    </r>
    <r>
      <rPr>
        <b/>
        <sz val="9"/>
        <color rgb="FFFF0000"/>
        <rFont val="ＭＳ Ｐ明朝"/>
        <family val="1"/>
        <charset val="128"/>
      </rPr>
      <t/>
    </r>
    <rPh sb="3" eb="5">
      <t>ブブン</t>
    </rPh>
    <rPh sb="6" eb="7">
      <t>ツク</t>
    </rPh>
    <rPh sb="9" eb="10">
      <t>ハ</t>
    </rPh>
    <rPh sb="13" eb="15">
      <t>サイド</t>
    </rPh>
    <rPh sb="19" eb="20">
      <t>ハ</t>
    </rPh>
    <phoneticPr fontId="6"/>
  </si>
  <si>
    <t>マスキングテープなどに手書き（はっきり読めるもの）も可です。</t>
    <rPh sb="11" eb="13">
      <t>テガ</t>
    </rPh>
    <rPh sb="19" eb="20">
      <t>ヨ</t>
    </rPh>
    <rPh sb="26" eb="27">
      <t>カ</t>
    </rPh>
    <phoneticPr fontId="6"/>
  </si>
  <si>
    <t>※額は作品荷重に耐えられる丈夫な紐をつけて下さい。紐のないタイプ（写真立てなど）は壁面展示不可です。</t>
    <rPh sb="25" eb="26">
      <t>ヒモ</t>
    </rPh>
    <rPh sb="33" eb="35">
      <t>シャシン</t>
    </rPh>
    <rPh sb="35" eb="36">
      <t>タ</t>
    </rPh>
    <rPh sb="41" eb="43">
      <t>ヘキメン</t>
    </rPh>
    <rPh sb="43" eb="45">
      <t>テンジ</t>
    </rPh>
    <rPh sb="45" eb="47">
      <t>フカ</t>
    </rPh>
    <phoneticPr fontId="6"/>
  </si>
  <si>
    <t>きむら複製</t>
    <rPh sb="3" eb="5">
      <t>フクセイ</t>
    </rPh>
    <phoneticPr fontId="6"/>
  </si>
  <si>
    <t>作品欄が足りない場合は数量1として下記グッズ欄をご使用ください。</t>
    <rPh sb="0" eb="2">
      <t>サクヒン</t>
    </rPh>
    <rPh sb="2" eb="3">
      <t>ラン</t>
    </rPh>
    <rPh sb="4" eb="5">
      <t>タ</t>
    </rPh>
    <rPh sb="8" eb="10">
      <t>バアイ</t>
    </rPh>
    <rPh sb="11" eb="13">
      <t>スウリョウ</t>
    </rPh>
    <rPh sb="17" eb="19">
      <t>カキ</t>
    </rPh>
    <rPh sb="22" eb="23">
      <t>ラン</t>
    </rPh>
    <rPh sb="25" eb="27">
      <t>シヨウ</t>
    </rPh>
    <phoneticPr fontId="6"/>
  </si>
  <si>
    <t>入力禁止です。リストとリンクして自動入力します。</t>
    <phoneticPr fontId="6"/>
  </si>
  <si>
    <r>
      <t>「紙の上に貼ってまた剥せる剥離可能な値段シール」</t>
    </r>
    <r>
      <rPr>
        <sz val="10"/>
        <rFont val="ＭＳ Ｐ明朝"/>
        <family val="1"/>
        <charset val="128"/>
      </rPr>
      <t>をお貼りいただき、ぬいぐるみなどにはタグをお付け下さい。</t>
    </r>
    <rPh sb="1" eb="2">
      <t>カミ</t>
    </rPh>
    <rPh sb="3" eb="4">
      <t>ウエ</t>
    </rPh>
    <rPh sb="5" eb="6">
      <t>ハ</t>
    </rPh>
    <rPh sb="10" eb="11">
      <t>ハガ</t>
    </rPh>
    <rPh sb="13" eb="15">
      <t>ハクリ</t>
    </rPh>
    <rPh sb="15" eb="17">
      <t>カノウ</t>
    </rPh>
    <phoneticPr fontId="6"/>
  </si>
  <si>
    <t>文字のサイズは10ｐｔ以上、裏面全体がシールになっていない部分的なテープなどのご使用は不可です。</t>
    <rPh sb="14" eb="16">
      <t>ウラメン</t>
    </rPh>
    <rPh sb="16" eb="18">
      <t>ゼンタイ</t>
    </rPh>
    <rPh sb="29" eb="32">
      <t>ブブンテキ</t>
    </rPh>
    <rPh sb="40" eb="42">
      <t>シヨウ</t>
    </rPh>
    <rPh sb="43" eb="45">
      <t>フカ</t>
    </rPh>
    <phoneticPr fontId="6"/>
  </si>
  <si>
    <t>※「シールに記載された値段」で会計をします。</t>
    <rPh sb="6" eb="8">
      <t>キサイ</t>
    </rPh>
    <rPh sb="11" eb="13">
      <t>ネダン</t>
    </rPh>
    <rPh sb="15" eb="17">
      <t>カイケイ</t>
    </rPh>
    <phoneticPr fontId="6"/>
  </si>
  <si>
    <t>きむらﾊﾞｯｼﾞ</t>
    <phoneticPr fontId="6"/>
  </si>
  <si>
    <t>きむらｺｯﾌﾟ</t>
    <phoneticPr fontId="6"/>
  </si>
  <si>
    <t>※価格は税込表示、10円単位。※「シールに記載された値段」で会計をしますのでリストと相違がないようお気をつけ下さい。</t>
    <rPh sb="42" eb="44">
      <t>ソウイ</t>
    </rPh>
    <rPh sb="50" eb="51">
      <t>キ</t>
    </rPh>
    <rPh sb="54" eb="55">
      <t>クダ</t>
    </rPh>
    <phoneticPr fontId="6"/>
  </si>
  <si>
    <t>□□</t>
    <phoneticPr fontId="6"/>
  </si>
  <si>
    <t>■ 会　 場</t>
    <phoneticPr fontId="6"/>
  </si>
  <si>
    <t>■ 参加費</t>
    <phoneticPr fontId="6"/>
  </si>
  <si>
    <t>■ 参加資格</t>
    <phoneticPr fontId="6"/>
  </si>
  <si>
    <t>ふりがな</t>
    <phoneticPr fontId="6"/>
  </si>
  <si>
    <t>作品欄が足りない場合は数量「1」として下記グッズ欄をご使用ください。</t>
    <rPh sb="0" eb="2">
      <t>サクヒン</t>
    </rPh>
    <rPh sb="2" eb="3">
      <t>ラン</t>
    </rPh>
    <rPh sb="4" eb="5">
      <t>タ</t>
    </rPh>
    <rPh sb="8" eb="10">
      <t>バアイ</t>
    </rPh>
    <rPh sb="11" eb="13">
      <t>スウリョウ</t>
    </rPh>
    <rPh sb="19" eb="21">
      <t>カキ</t>
    </rPh>
    <rPh sb="24" eb="25">
      <t>ラン</t>
    </rPh>
    <rPh sb="27" eb="29">
      <t>シヨウ</t>
    </rPh>
    <phoneticPr fontId="6"/>
  </si>
  <si>
    <t>お送りいただいた画像は作家様のお名前を明記しｼﾞｵｱｰﾄﾜｰｸｽＨＰ http://hookjawgeoartworks.web.fc2.com と</t>
    <phoneticPr fontId="6"/>
  </si>
  <si>
    <t>■ ご住所</t>
    <phoneticPr fontId="6"/>
  </si>
  <si>
    <t>■ 作家名</t>
    <rPh sb="2" eb="4">
      <t>サッカ</t>
    </rPh>
    <rPh sb="4" eb="5">
      <t>メイ</t>
    </rPh>
    <phoneticPr fontId="6"/>
  </si>
  <si>
    <r>
      <t xml:space="preserve"> </t>
    </r>
    <r>
      <rPr>
        <b/>
        <u/>
        <sz val="10"/>
        <color indexed="8"/>
        <rFont val="ＭＳ Ｐ明朝"/>
        <family val="1"/>
        <charset val="128"/>
      </rPr>
      <t>立体 ： Ｗ500×Ｈ600×Ｄ750mmまたはＷ1000×Ｈ600×Ｄ450mmまで</t>
    </r>
    <r>
      <rPr>
        <b/>
        <sz val="10"/>
        <color indexed="8"/>
        <rFont val="ＭＳ Ｐ明朝"/>
        <family val="1"/>
        <charset val="128"/>
      </rPr>
      <t xml:space="preserve">  </t>
    </r>
    <phoneticPr fontId="6"/>
  </si>
  <si>
    <t>ご本名</t>
    <rPh sb="1" eb="3">
      <t>ホンミョウ</t>
    </rPh>
    <phoneticPr fontId="6"/>
  </si>
  <si>
    <r>
      <t>※指定範囲内に複数展示可。</t>
    </r>
    <r>
      <rPr>
        <u/>
        <sz val="10"/>
        <rFont val="ＭＳ Ｐ明朝"/>
        <family val="1"/>
        <charset val="128"/>
      </rPr>
      <t>平</t>
    </r>
    <r>
      <rPr>
        <b/>
        <u/>
        <sz val="10"/>
        <rFont val="ＭＳ Ｐ明朝"/>
        <family val="1"/>
        <charset val="128"/>
      </rPr>
      <t>面は壁面展示２点まで</t>
    </r>
    <r>
      <rPr>
        <sz val="10"/>
        <rFont val="ＭＳ Ｐ明朝"/>
        <family val="1"/>
        <charset val="128"/>
      </rPr>
      <t>。小型作品は展示フックに限りがありテーブル展示となる場合がございます。</t>
    </r>
    <rPh sb="1" eb="3">
      <t>シテイ</t>
    </rPh>
    <rPh sb="3" eb="5">
      <t>ハンイ</t>
    </rPh>
    <rPh sb="5" eb="6">
      <t>ナイ</t>
    </rPh>
    <rPh sb="7" eb="9">
      <t>フクスウ</t>
    </rPh>
    <rPh sb="9" eb="11">
      <t>テンジ</t>
    </rPh>
    <rPh sb="11" eb="12">
      <t>カ</t>
    </rPh>
    <rPh sb="13" eb="15">
      <t>ヘイメン</t>
    </rPh>
    <rPh sb="16" eb="18">
      <t>ヘキメン</t>
    </rPh>
    <rPh sb="18" eb="20">
      <t>テンジ</t>
    </rPh>
    <rPh sb="21" eb="22">
      <t>テン</t>
    </rPh>
    <rPh sb="25" eb="27">
      <t>コガタ</t>
    </rPh>
    <rPh sb="27" eb="29">
      <t>サクヒン</t>
    </rPh>
    <rPh sb="30" eb="32">
      <t>テンジ</t>
    </rPh>
    <rPh sb="36" eb="37">
      <t>カギ</t>
    </rPh>
    <rPh sb="45" eb="47">
      <t>テンジ</t>
    </rPh>
    <rPh sb="50" eb="52">
      <t>バアイ</t>
    </rPh>
    <phoneticPr fontId="6"/>
  </si>
  <si>
    <t>■ 作品ｼﾞｬﾝﾙ（絵画・羊毛ﾌｪﾙﾄ等複数可）</t>
    <phoneticPr fontId="6"/>
  </si>
  <si>
    <r>
      <rPr>
        <b/>
        <sz val="10"/>
        <color indexed="8"/>
        <rFont val="ＭＳ Ｐ明朝"/>
        <family val="1"/>
        <charset val="128"/>
      </rPr>
      <t xml:space="preserve"> </t>
    </r>
    <r>
      <rPr>
        <b/>
        <u/>
        <sz val="10"/>
        <color indexed="8"/>
        <rFont val="ＭＳ Ｐ明朝"/>
        <family val="1"/>
        <charset val="128"/>
      </rPr>
      <t>平面 ： Ｗ800×Ｈ1,000mmまで　</t>
    </r>
    <phoneticPr fontId="6"/>
  </si>
  <si>
    <t>右記ジオアートワークス事務局メールアドレスまでお送り下さい。</t>
    <rPh sb="0" eb="1">
      <t>ミギ</t>
    </rPh>
    <rPh sb="1" eb="2">
      <t>キ</t>
    </rPh>
    <rPh sb="11" eb="14">
      <t>ジムキョク</t>
    </rPh>
    <phoneticPr fontId="6"/>
  </si>
  <si>
    <r>
      <t>■ 参加費・搬入出委託料</t>
    </r>
    <r>
      <rPr>
        <b/>
        <sz val="9"/>
        <color indexed="8"/>
        <rFont val="ＭＳ Ｐ明朝"/>
        <family val="1"/>
        <charset val="128"/>
      </rPr>
      <t xml:space="preserve"> </t>
    </r>
    <r>
      <rPr>
        <b/>
        <u/>
        <sz val="10"/>
        <color rgb="FF0000FF"/>
        <rFont val="ＭＳ Ｐ明朝"/>
        <family val="1"/>
        <charset val="128"/>
      </rPr>
      <t>☆「有料ワークショップ」「有料スケブ」開催費無料お客様参加費全額作家様受取り</t>
    </r>
    <r>
      <rPr>
        <b/>
        <sz val="10"/>
        <color rgb="FF0000FF"/>
        <rFont val="ＭＳ Ｐ明朝"/>
        <family val="1"/>
        <charset val="128"/>
      </rPr>
      <t>　</t>
    </r>
    <r>
      <rPr>
        <b/>
        <sz val="10"/>
        <rFont val="ＭＳ Ｐ明朝"/>
        <family val="1"/>
        <charset val="128"/>
      </rPr>
      <t>開催ご希望は○→</t>
    </r>
    <rPh sb="15" eb="17">
      <t>ユウリョウ</t>
    </rPh>
    <rPh sb="26" eb="28">
      <t>ユウリョウ</t>
    </rPh>
    <rPh sb="32" eb="34">
      <t>カイサイ</t>
    </rPh>
    <rPh sb="34" eb="35">
      <t>ヒ</t>
    </rPh>
    <rPh sb="35" eb="37">
      <t>ムリョウ</t>
    </rPh>
    <rPh sb="38" eb="40">
      <t>キャクサマ</t>
    </rPh>
    <rPh sb="40" eb="43">
      <t>サンカヒ</t>
    </rPh>
    <rPh sb="43" eb="45">
      <t>ゼンガク</t>
    </rPh>
    <rPh sb="45" eb="48">
      <t>サッカサマ</t>
    </rPh>
    <rPh sb="48" eb="50">
      <t>ウケトリ</t>
    </rPh>
    <rPh sb="52" eb="54">
      <t>カイサイ</t>
    </rPh>
    <rPh sb="55" eb="57">
      <t>キボウ</t>
    </rPh>
    <phoneticPr fontId="6"/>
  </si>
  <si>
    <r>
      <rPr>
        <b/>
        <sz val="10"/>
        <color rgb="FFFF0000"/>
        <rFont val="ＭＳ Ｐ明朝"/>
        <family val="1"/>
        <charset val="128"/>
      </rPr>
      <t>「ご出展作品・グッズの画像（完成前の場合参考作品）3点以上」</t>
    </r>
    <r>
      <rPr>
        <b/>
        <sz val="10"/>
        <color indexed="8"/>
        <rFont val="ＭＳ Ｐ明朝"/>
        <family val="1"/>
        <charset val="128"/>
      </rPr>
      <t>と</t>
    </r>
    <r>
      <rPr>
        <b/>
        <sz val="10"/>
        <color rgb="FFFF0000"/>
        <rFont val="ＭＳ Ｐ明朝"/>
        <family val="1"/>
        <charset val="128"/>
      </rPr>
      <t>「色付きの</t>
    </r>
    <r>
      <rPr>
        <b/>
        <sz val="14"/>
        <color theme="4" tint="0.79998168889431442"/>
        <rFont val="ＭＳ Ｐ明朝"/>
        <family val="1"/>
        <charset val="128"/>
      </rPr>
      <t>■</t>
    </r>
    <r>
      <rPr>
        <b/>
        <sz val="10"/>
        <color rgb="FFFF0000"/>
        <rFont val="ＭＳ Ｐ明朝"/>
        <family val="1"/>
        <charset val="128"/>
      </rPr>
      <t>箇所ご記入済お申込書（本紙）」</t>
    </r>
    <r>
      <rPr>
        <b/>
        <sz val="10"/>
        <color indexed="8"/>
        <rFont val="ＭＳ Ｐ明朝"/>
        <family val="1"/>
        <charset val="128"/>
      </rPr>
      <t>を</t>
    </r>
    <rPh sb="11" eb="13">
      <t>ガゾウ</t>
    </rPh>
    <rPh sb="48" eb="49">
      <t>ホン</t>
    </rPh>
    <rPh sb="49" eb="50">
      <t>カミ</t>
    </rPh>
    <phoneticPr fontId="6"/>
  </si>
  <si>
    <t>きむら原画□</t>
    <phoneticPr fontId="6"/>
  </si>
  <si>
    <t>※公募期間終了後ＨＰお申込みページは削除します。規約及び展示サイズ記載の本紙のプリント若しくはデータ保存を推奨致します。</t>
    <rPh sb="1" eb="3">
      <t>コウボ</t>
    </rPh>
    <rPh sb="3" eb="5">
      <t>キカン</t>
    </rPh>
    <rPh sb="5" eb="7">
      <t>シュウリョウ</t>
    </rPh>
    <rPh sb="7" eb="8">
      <t>ゴ</t>
    </rPh>
    <rPh sb="11" eb="13">
      <t>モウシコ</t>
    </rPh>
    <rPh sb="18" eb="20">
      <t>サクジョ</t>
    </rPh>
    <rPh sb="24" eb="26">
      <t>キヤク</t>
    </rPh>
    <rPh sb="26" eb="27">
      <t>オヨ</t>
    </rPh>
    <rPh sb="28" eb="30">
      <t>テンジ</t>
    </rPh>
    <rPh sb="33" eb="35">
      <t>キサイ</t>
    </rPh>
    <rPh sb="36" eb="37">
      <t>ホン</t>
    </rPh>
    <rPh sb="37" eb="38">
      <t>カミ</t>
    </rPh>
    <rPh sb="43" eb="44">
      <t>モ</t>
    </rPh>
    <rPh sb="50" eb="52">
      <t>ホゾン</t>
    </rPh>
    <rPh sb="53" eb="55">
      <t>スイショウ</t>
    </rPh>
    <rPh sb="55" eb="56">
      <t>イタ</t>
    </rPh>
    <phoneticPr fontId="6"/>
  </si>
  <si>
    <r>
      <rPr>
        <b/>
        <sz val="10"/>
        <color theme="0"/>
        <rFont val="ＭＳ Ｐ明朝"/>
        <family val="1"/>
        <charset val="128"/>
      </rPr>
      <t>■</t>
    </r>
    <r>
      <rPr>
        <b/>
        <sz val="10"/>
        <color indexed="8"/>
        <rFont val="ＭＳ Ｐ明朝"/>
        <family val="1"/>
        <charset val="128"/>
      </rPr>
      <t xml:space="preserve"> 展示面積</t>
    </r>
    <rPh sb="2" eb="4">
      <t>テンジ</t>
    </rPh>
    <rPh sb="4" eb="6">
      <t>メンセキ</t>
    </rPh>
    <phoneticPr fontId="6"/>
  </si>
  <si>
    <t>■ 作品展示</t>
    <rPh sb="2" eb="4">
      <t>サクヒン</t>
    </rPh>
    <rPh sb="4" eb="6">
      <t>テンジ</t>
    </rPh>
    <phoneticPr fontId="6"/>
  </si>
  <si>
    <t>エリア</t>
    <phoneticPr fontId="6"/>
  </si>
  <si>
    <t>hookjawgeoartworks@yahoo.co.jp</t>
    <phoneticPr fontId="6"/>
  </si>
  <si>
    <t>■ 展覧会告知に積極的にご協力いただけるTwitter・Facebook等SNS・ブログ・HP</t>
    <rPh sb="8" eb="11">
      <t>セッキョクテキ</t>
    </rPh>
    <rPh sb="36" eb="37">
      <t>ナド</t>
    </rPh>
    <phoneticPr fontId="6"/>
  </si>
  <si>
    <r>
      <rPr>
        <b/>
        <sz val="10"/>
        <color indexed="8"/>
        <rFont val="ＭＳ Ｐ明朝"/>
        <family val="1"/>
        <charset val="128"/>
      </rPr>
      <t xml:space="preserve"> </t>
    </r>
    <r>
      <rPr>
        <b/>
        <u/>
        <sz val="10"/>
        <color indexed="8"/>
        <rFont val="ＭＳ Ｐ明朝"/>
        <family val="1"/>
        <charset val="128"/>
      </rPr>
      <t>平面と立体　平面：Ｗ400×Ｈ1,000mmまで+立体：Ｗ300×Ｈ600×Ｄ450mmまで</t>
    </r>
    <r>
      <rPr>
        <b/>
        <sz val="10"/>
        <color indexed="8"/>
        <rFont val="ＭＳ Ｐ明朝"/>
        <family val="1"/>
        <charset val="128"/>
      </rPr>
      <t xml:space="preserve">  （いずれかに○をご記入下さい）</t>
    </r>
    <phoneticPr fontId="6"/>
  </si>
  <si>
    <r>
      <t>その責を負いかねます事を予めご了承いただいた上で</t>
    </r>
    <r>
      <rPr>
        <b/>
        <sz val="8"/>
        <color rgb="FFFF0000"/>
        <rFont val="ＭＳ Ｐ明朝"/>
        <family val="1"/>
        <charset val="128"/>
      </rPr>
      <t>右記に○をご記入</t>
    </r>
    <r>
      <rPr>
        <b/>
        <sz val="8"/>
        <color indexed="8"/>
        <rFont val="ＭＳ Ｐ明朝"/>
        <family val="1"/>
        <charset val="128"/>
      </rPr>
      <t>してお申込み下さいませ。</t>
    </r>
    <rPh sb="12" eb="13">
      <t>アラカジ</t>
    </rPh>
    <rPh sb="22" eb="23">
      <t>ウエ</t>
    </rPh>
    <rPh sb="24" eb="26">
      <t>ウキ</t>
    </rPh>
    <rPh sb="30" eb="32">
      <t>キニュウ</t>
    </rPh>
    <rPh sb="35" eb="36">
      <t>モウ</t>
    </rPh>
    <rPh sb="36" eb="37">
      <t>コ</t>
    </rPh>
    <phoneticPr fontId="6"/>
  </si>
  <si>
    <t>SNSやダウンロードＰＤＦチラシ等の告知に使用させていただきます。</t>
    <phoneticPr fontId="6"/>
  </si>
  <si>
    <r>
      <t xml:space="preserve"> </t>
    </r>
    <r>
      <rPr>
        <b/>
        <u/>
        <sz val="10"/>
        <color indexed="8"/>
        <rFont val="ＭＳ Ｐ明朝"/>
        <family val="1"/>
        <charset val="128"/>
      </rPr>
      <t>事務局委託（委託費600円先着10名様）</t>
    </r>
    <r>
      <rPr>
        <b/>
        <sz val="10"/>
        <color indexed="8"/>
        <rFont val="ＭＳ Ｐ明朝"/>
        <family val="1"/>
        <charset val="128"/>
      </rPr>
      <t xml:space="preserve">     </t>
    </r>
    <rPh sb="1" eb="4">
      <t>ジムキョク</t>
    </rPh>
    <rPh sb="4" eb="6">
      <t>イタク</t>
    </rPh>
    <rPh sb="7" eb="9">
      <t>イタク</t>
    </rPh>
    <rPh sb="9" eb="10">
      <t>ヒ</t>
    </rPh>
    <rPh sb="13" eb="14">
      <t>エン</t>
    </rPh>
    <rPh sb="14" eb="16">
      <t>センチャク</t>
    </rPh>
    <rPh sb="18" eb="19">
      <t>メイ</t>
    </rPh>
    <rPh sb="19" eb="20">
      <t>サマ</t>
    </rPh>
    <phoneticPr fontId="6"/>
  </si>
  <si>
    <r>
      <t xml:space="preserve"> </t>
    </r>
    <r>
      <rPr>
        <b/>
        <u/>
        <sz val="10"/>
        <color indexed="8"/>
        <rFont val="ＭＳ Ｐ明朝"/>
        <family val="1"/>
        <charset val="128"/>
      </rPr>
      <t xml:space="preserve">事務局に委託（委託費600円先着10名様）  </t>
    </r>
    <r>
      <rPr>
        <b/>
        <sz val="10"/>
        <color indexed="8"/>
        <rFont val="ＭＳ Ｐ明朝"/>
        <family val="1"/>
        <charset val="128"/>
      </rPr>
      <t xml:space="preserve">    </t>
    </r>
    <rPh sb="1" eb="4">
      <t>ジムキョク</t>
    </rPh>
    <rPh sb="5" eb="7">
      <t>イタク</t>
    </rPh>
    <phoneticPr fontId="6"/>
  </si>
  <si>
    <t>裏面全面接着</t>
    <rPh sb="0" eb="6">
      <t>ウラメンゼンメンセッチャク</t>
    </rPh>
    <phoneticPr fontId="6"/>
  </si>
  <si>
    <t>複数可</t>
    <rPh sb="0" eb="2">
      <t>フクスウ</t>
    </rPh>
    <rPh sb="2" eb="3">
      <t>カ</t>
    </rPh>
    <phoneticPr fontId="6"/>
  </si>
  <si>
    <t>数　量(50以内)</t>
    <rPh sb="0" eb="1">
      <t>カズ</t>
    </rPh>
    <rPh sb="2" eb="3">
      <t>リョウ</t>
    </rPh>
    <rPh sb="6" eb="8">
      <t>イナイ</t>
    </rPh>
    <phoneticPr fontId="6"/>
  </si>
  <si>
    <t>※グッズのご出展は事務局が許可する場合を除き１５種類/数量各５０以内。ただし展示テーブル面積に限りがあります。</t>
    <rPh sb="24" eb="26">
      <t>シュルイ</t>
    </rPh>
    <rPh sb="27" eb="29">
      <t>スウリョウ</t>
    </rPh>
    <rPh sb="29" eb="30">
      <t>カク</t>
    </rPh>
    <rPh sb="38" eb="40">
      <t>テンジ</t>
    </rPh>
    <rPh sb="44" eb="46">
      <t>メンセキ</t>
    </rPh>
    <rPh sb="47" eb="48">
      <t>カギ</t>
    </rPh>
    <phoneticPr fontId="6"/>
  </si>
  <si>
    <t>3,800円</t>
    <phoneticPr fontId="6"/>
  </si>
  <si>
    <t xml:space="preserve">2020年10月10日（土）～12日（月） 13：00～19：00　（最終日は17：00まで)           　　 </t>
    <rPh sb="12" eb="13">
      <t>ド</t>
    </rPh>
    <rPh sb="19" eb="20">
      <t>ツキ</t>
    </rPh>
    <rPh sb="35" eb="38">
      <t>サイシュウビ</t>
    </rPh>
    <phoneticPr fontId="6"/>
  </si>
  <si>
    <t>お申込日：2020年7月</t>
    <phoneticPr fontId="6"/>
  </si>
  <si>
    <t>※「値段・作品タイトル（作品毎・ﾊﾚﾊﾟﾈ貼り）」と「オオカミについて一言（作家名付・サイズＡ6以内ﾊﾚﾊﾟﾈ貼り）」を添付して下さい。</t>
    <rPh sb="38" eb="40">
      <t>サッカ</t>
    </rPh>
    <rPh sb="40" eb="41">
      <t>メイ</t>
    </rPh>
    <rPh sb="64" eb="65">
      <t>クダ</t>
    </rPh>
    <phoneticPr fontId="6"/>
  </si>
  <si>
    <t>価格と数量を明記した「販売リスト」と「チラシ掲載作品画像」を９月９日(金）までに「エクセル形式」で必ずご提出下さい。</t>
    <rPh sb="22" eb="24">
      <t>ケイサイ</t>
    </rPh>
    <rPh sb="24" eb="26">
      <t>サクヒン</t>
    </rPh>
    <rPh sb="26" eb="28">
      <t>ガゾウ</t>
    </rPh>
    <rPh sb="31" eb="32">
      <t>ツキ</t>
    </rPh>
    <rPh sb="33" eb="34">
      <t>ヒ</t>
    </rPh>
    <rPh sb="35" eb="36">
      <t>キン</t>
    </rPh>
    <rPh sb="45" eb="47">
      <t>ケイシキ</t>
    </rPh>
    <rPh sb="49" eb="50">
      <t>カナラ</t>
    </rPh>
    <phoneticPr fontId="6"/>
  </si>
  <si>
    <r>
      <t>「税込単価」は半角で</t>
    </r>
    <r>
      <rPr>
        <b/>
        <u/>
        <sz val="9"/>
        <color rgb="FFFF0000"/>
        <rFont val="ＭＳ Ｐ明朝"/>
        <family val="1"/>
        <charset val="128"/>
      </rPr>
      <t>数字のみ</t>
    </r>
    <r>
      <rPr>
        <b/>
        <sz val="9"/>
        <color rgb="FFFF0000"/>
        <rFont val="ＭＳ Ｐ明朝"/>
        <family val="1"/>
        <charset val="128"/>
      </rPr>
      <t>ご入力下さい</t>
    </r>
    <rPh sb="1" eb="3">
      <t>ゼイコミ</t>
    </rPh>
    <rPh sb="3" eb="5">
      <t>タンカ</t>
    </rPh>
    <rPh sb="10" eb="12">
      <t>スウジ</t>
    </rPh>
    <phoneticPr fontId="6"/>
  </si>
  <si>
    <r>
      <t>「税込単価」と「数量」は半角で</t>
    </r>
    <r>
      <rPr>
        <b/>
        <u/>
        <sz val="9"/>
        <color rgb="FFFF0000"/>
        <rFont val="ＭＳ Ｐ明朝"/>
        <family val="1"/>
        <charset val="128"/>
      </rPr>
      <t>数字のみ</t>
    </r>
    <r>
      <rPr>
        <b/>
        <sz val="9"/>
        <color rgb="FFFF0000"/>
        <rFont val="ＭＳ Ｐ明朝"/>
        <family val="1"/>
        <charset val="128"/>
      </rPr>
      <t>ご入力下さい</t>
    </r>
    <rPh sb="1" eb="3">
      <t>ゼイコミ</t>
    </rPh>
    <rPh sb="3" eb="5">
      <t>タンカ</t>
    </rPh>
    <rPh sb="15" eb="17">
      <t>スウジ</t>
    </rPh>
    <phoneticPr fontId="6"/>
  </si>
  <si>
    <t>ジオアートワークス第18回公募展 「オオカミとっても大好き展６」 くまのみギャラリー　2020年10月10日（土）～12日（月） 　販売物一覧売上表</t>
    <rPh sb="26" eb="28">
      <t>ダイス</t>
    </rPh>
    <rPh sb="29" eb="30">
      <t>テン</t>
    </rPh>
    <rPh sb="62" eb="63">
      <t>ツキ</t>
    </rPh>
    <phoneticPr fontId="6"/>
  </si>
  <si>
    <t>10日（土）</t>
    <phoneticPr fontId="6"/>
  </si>
  <si>
    <t>11日（日）</t>
    <phoneticPr fontId="6"/>
  </si>
  <si>
    <t>12日（月）</t>
    <rPh sb="4" eb="5">
      <t>ツキ</t>
    </rPh>
    <phoneticPr fontId="6"/>
  </si>
  <si>
    <t>作家様70％</t>
    <rPh sb="2" eb="3">
      <t>サマ</t>
    </rPh>
    <phoneticPr fontId="6"/>
  </si>
  <si>
    <t>※ファンの方々との交流のためご都合よろしければご在廊下さいませ。※各提出期限厳守いただけない方のお申込みはお断りします。</t>
    <rPh sb="26" eb="27">
      <t>クダ</t>
    </rPh>
    <rPh sb="33" eb="34">
      <t>カク</t>
    </rPh>
    <rPh sb="34" eb="36">
      <t>テイシュツ</t>
    </rPh>
    <rPh sb="36" eb="38">
      <t>キゲン</t>
    </rPh>
    <rPh sb="38" eb="40">
      <t>ゲンシュ</t>
    </rPh>
    <rPh sb="46" eb="47">
      <t>カタ</t>
    </rPh>
    <rPh sb="49" eb="51">
      <t>モウシコ</t>
    </rPh>
    <rPh sb="54" eb="55">
      <t>コトワ</t>
    </rPh>
    <phoneticPr fontId="6"/>
  </si>
  <si>
    <t>（搬入出・会期中ご連絡可）</t>
    <rPh sb="1" eb="3">
      <t>ハンニュウ</t>
    </rPh>
    <rPh sb="3" eb="4">
      <t>シュツ</t>
    </rPh>
    <rPh sb="5" eb="8">
      <t>カイキチュウ</t>
    </rPh>
    <rPh sb="9" eb="11">
      <t>レンラク</t>
    </rPh>
    <rPh sb="11" eb="12">
      <t>カ</t>
    </rPh>
    <phoneticPr fontId="6"/>
  </si>
  <si>
    <r>
      <t>オオカミをテーマにしたオリジナル作品・グッズを展示販売していただける方。</t>
    </r>
    <r>
      <rPr>
        <b/>
        <sz val="10"/>
        <color rgb="FFFF0000"/>
        <rFont val="ＭＳ Ｐ明朝"/>
        <family val="1"/>
        <charset val="128"/>
      </rPr>
      <t>各提出期日厳守の上</t>
    </r>
    <r>
      <rPr>
        <b/>
        <sz val="10"/>
        <color indexed="8"/>
        <rFont val="ＭＳ Ｐ明朝"/>
        <family val="1"/>
        <charset val="128"/>
      </rPr>
      <t>ギャラリーの規約順守</t>
    </r>
    <rPh sb="34" eb="35">
      <t>カタ</t>
    </rPh>
    <rPh sb="36" eb="37">
      <t>カク</t>
    </rPh>
    <phoneticPr fontId="6"/>
  </si>
  <si>
    <r>
      <t>及びTwitter、Face book、Instagram等のSNSやブログ、HPで</t>
    </r>
    <r>
      <rPr>
        <b/>
        <sz val="10"/>
        <color rgb="FFFF0000"/>
        <rFont val="ＭＳ Ｐ明朝"/>
        <family val="1"/>
        <charset val="128"/>
      </rPr>
      <t>展覧会ネット告知に積極的にご協力いただける方</t>
    </r>
    <r>
      <rPr>
        <b/>
        <sz val="10"/>
        <color indexed="8"/>
        <rFont val="ＭＳ Ｐ明朝"/>
        <family val="1"/>
        <charset val="128"/>
      </rPr>
      <t>。</t>
    </r>
    <rPh sb="29" eb="30">
      <t>ナド</t>
    </rPh>
    <rPh sb="51" eb="54">
      <t>セッキョクテキ</t>
    </rPh>
    <phoneticPr fontId="6"/>
  </si>
  <si>
    <r>
      <t>※搬入委託：</t>
    </r>
    <r>
      <rPr>
        <b/>
        <sz val="10"/>
        <color rgb="FFFF0000"/>
        <rFont val="ＭＳ Ｐ明朝"/>
        <family val="1"/>
        <charset val="128"/>
      </rPr>
      <t>クロネコヤマト宅急便で１０月７日(水)午前必着指定くまのみギャラリー宛送付「箱」と「伝票」に作家No.をご記入下さい</t>
    </r>
    <r>
      <rPr>
        <sz val="10"/>
        <rFont val="ＭＳ Ｐ明朝"/>
        <family val="1"/>
        <charset val="128"/>
      </rPr>
      <t>。</t>
    </r>
    <rPh sb="13" eb="16">
      <t>タッキュウビン</t>
    </rPh>
    <rPh sb="23" eb="24">
      <t>スイ</t>
    </rPh>
    <rPh sb="25" eb="27">
      <t>ゴゼン</t>
    </rPh>
    <rPh sb="27" eb="29">
      <t>ヒッチャク</t>
    </rPh>
    <rPh sb="29" eb="31">
      <t>シテイ</t>
    </rPh>
    <rPh sb="40" eb="41">
      <t>アテ</t>
    </rPh>
    <rPh sb="41" eb="43">
      <t>ソウフ</t>
    </rPh>
    <rPh sb="48" eb="50">
      <t>デンピョウ</t>
    </rPh>
    <phoneticPr fontId="6"/>
  </si>
  <si>
    <r>
      <t>※搬出委託：</t>
    </r>
    <r>
      <rPr>
        <sz val="10"/>
        <color rgb="FFFF0000"/>
        <rFont val="ＭＳ Ｐ明朝"/>
        <family val="1"/>
        <charset val="128"/>
      </rPr>
      <t>「</t>
    </r>
    <r>
      <rPr>
        <b/>
        <sz val="10"/>
        <color rgb="FFFF0000"/>
        <rFont val="ＭＳ Ｐ明朝"/>
        <family val="1"/>
        <charset val="128"/>
      </rPr>
      <t>送付先ご住所」「作家No.」ご記入済み作品返送用「クロネコヤマト宅急便着払い伝票」</t>
    </r>
    <r>
      <rPr>
        <sz val="10"/>
        <color indexed="8"/>
        <rFont val="ＭＳ Ｐ明朝"/>
        <family val="1"/>
        <charset val="128"/>
      </rPr>
      <t>を同梱下さい。</t>
    </r>
    <rPh sb="11" eb="13">
      <t>ジュウショ</t>
    </rPh>
    <rPh sb="15" eb="17">
      <t>サッカ</t>
    </rPh>
    <rPh sb="22" eb="24">
      <t>キニュウ</t>
    </rPh>
    <rPh sb="49" eb="51">
      <t>ドウコン</t>
    </rPh>
    <phoneticPr fontId="6"/>
  </si>
  <si>
    <r>
      <rPr>
        <b/>
        <sz val="10"/>
        <color rgb="FFFF0000"/>
        <rFont val="ＭＳ Ｐ明朝"/>
        <family val="1"/>
        <charset val="128"/>
      </rPr>
      <t>（再度剥せて再貼付可能な裏面全て接着面のもの）</t>
    </r>
    <r>
      <rPr>
        <sz val="10"/>
        <rFont val="ＭＳ Ｐ明朝"/>
        <family val="1"/>
        <charset val="128"/>
      </rPr>
      <t>を貼付け、ぬいぐるみなどはタグへ。</t>
    </r>
    <r>
      <rPr>
        <b/>
        <sz val="10"/>
        <color rgb="FFFF0000"/>
        <rFont val="ＭＳ Ｐ明朝"/>
        <family val="1"/>
        <charset val="128"/>
      </rPr>
      <t>剥離可能なシール以外は販売不可。</t>
    </r>
    <rPh sb="7" eb="8">
      <t>ハ</t>
    </rPh>
    <rPh sb="8" eb="9">
      <t>ツ</t>
    </rPh>
    <rPh sb="12" eb="14">
      <t>ウラメン</t>
    </rPh>
    <rPh sb="14" eb="15">
      <t>スベ</t>
    </rPh>
    <rPh sb="16" eb="18">
      <t>セッチャク</t>
    </rPh>
    <rPh sb="18" eb="19">
      <t>メン</t>
    </rPh>
    <rPh sb="40" eb="42">
      <t>ハクリ</t>
    </rPh>
    <rPh sb="42" eb="44">
      <t>カノウ</t>
    </rPh>
    <rPh sb="48" eb="50">
      <t>イガイ</t>
    </rPh>
    <rPh sb="51" eb="53">
      <t>ハンバイ</t>
    </rPh>
    <rPh sb="53" eb="55">
      <t>フカ</t>
    </rPh>
    <phoneticPr fontId="6"/>
  </si>
  <si>
    <r>
      <rPr>
        <sz val="10"/>
        <rFont val="ＭＳ Ｐ明朝"/>
        <family val="1"/>
        <charset val="128"/>
      </rPr>
      <t>会計時商品よりはがしレシートに貼り再度集計時別シートに貼る為</t>
    </r>
    <r>
      <rPr>
        <b/>
        <sz val="10"/>
        <color rgb="FFFF0000"/>
        <rFont val="ＭＳ Ｐ明朝"/>
        <family val="1"/>
        <charset val="128"/>
      </rPr>
      <t>必ず端を少し折り曲げ「はがしやすいツマミ部分」をお作り下さい。</t>
    </r>
    <rPh sb="2" eb="3">
      <t>ジ</t>
    </rPh>
    <rPh sb="3" eb="5">
      <t>ショウヒン</t>
    </rPh>
    <rPh sb="17" eb="19">
      <t>サイド</t>
    </rPh>
    <rPh sb="19" eb="21">
      <t>シュウケイ</t>
    </rPh>
    <rPh sb="21" eb="22">
      <t>ジ</t>
    </rPh>
    <rPh sb="22" eb="23">
      <t>ベツ</t>
    </rPh>
    <rPh sb="27" eb="28">
      <t>ハ</t>
    </rPh>
    <rPh sb="29" eb="30">
      <t>タメ</t>
    </rPh>
    <phoneticPr fontId="6"/>
  </si>
  <si>
    <t>※お振込先は審査通過された方に７月１０日(金)メールでお知らせします。</t>
    <rPh sb="4" eb="5">
      <t>サキ</t>
    </rPh>
    <rPh sb="6" eb="8">
      <t>シンサ</t>
    </rPh>
    <rPh sb="8" eb="10">
      <t>ツウカ</t>
    </rPh>
    <rPh sb="13" eb="14">
      <t>カタ</t>
    </rPh>
    <rPh sb="16" eb="17">
      <t>ツキ</t>
    </rPh>
    <rPh sb="19" eb="20">
      <t>ヒ</t>
    </rPh>
    <rPh sb="21" eb="22">
      <t>キン</t>
    </rPh>
    <rPh sb="28" eb="29">
      <t>シ</t>
    </rPh>
    <phoneticPr fontId="6"/>
  </si>
  <si>
    <t>（どちらかに○をご記入下さい）</t>
    <phoneticPr fontId="6"/>
  </si>
  <si>
    <t>■ 作品・グッズ会場内撮影</t>
    <rPh sb="8" eb="10">
      <t>カイジョウ</t>
    </rPh>
    <rPh sb="10" eb="11">
      <t>ナイ</t>
    </rPh>
    <phoneticPr fontId="6"/>
  </si>
  <si>
    <r>
      <t>　</t>
    </r>
    <r>
      <rPr>
        <b/>
        <u/>
        <sz val="10"/>
        <color indexed="8"/>
        <rFont val="ＭＳ Ｐ明朝"/>
        <family val="1"/>
        <charset val="128"/>
      </rPr>
      <t>撮影　ＮＧ</t>
    </r>
    <phoneticPr fontId="6"/>
  </si>
  <si>
    <r>
      <t xml:space="preserve"> </t>
    </r>
    <r>
      <rPr>
        <b/>
        <u/>
        <sz val="10"/>
        <color indexed="8"/>
        <rFont val="ＭＳ Ｐ明朝"/>
        <family val="1"/>
        <charset val="128"/>
      </rPr>
      <t>撮影　ＯＫ</t>
    </r>
    <phoneticPr fontId="6"/>
  </si>
  <si>
    <r>
      <t>作品・グッズには</t>
    </r>
    <r>
      <rPr>
        <b/>
        <sz val="10"/>
        <color rgb="FFFF0000"/>
        <rFont val="ＭＳ Ｐ明朝"/>
        <family val="1"/>
        <charset val="128"/>
      </rPr>
      <t>全て作家番号・グッズ販売リストの商品別番号・作家名・商品名・税込表示価格明記の「剥離可能な値段シール」</t>
    </r>
    <rPh sb="0" eb="2">
      <t>サクヒン</t>
    </rPh>
    <rPh sb="10" eb="12">
      <t>サッカ</t>
    </rPh>
    <rPh sb="12" eb="14">
      <t>バンゴウ</t>
    </rPh>
    <rPh sb="18" eb="20">
      <t>ハンバイ</t>
    </rPh>
    <rPh sb="24" eb="26">
      <t>ショウヒン</t>
    </rPh>
    <rPh sb="26" eb="27">
      <t>ベツ</t>
    </rPh>
    <rPh sb="27" eb="29">
      <t>バンゴウ</t>
    </rPh>
    <rPh sb="30" eb="32">
      <t>サッカ</t>
    </rPh>
    <rPh sb="32" eb="33">
      <t>メイ</t>
    </rPh>
    <rPh sb="34" eb="37">
      <t>ショウヒンメイ</t>
    </rPh>
    <rPh sb="38" eb="40">
      <t>ゼイコミ</t>
    </rPh>
    <rPh sb="40" eb="42">
      <t>ヒョウジ</t>
    </rPh>
    <rPh sb="42" eb="44">
      <t>カカク</t>
    </rPh>
    <rPh sb="44" eb="46">
      <t>メイキ</t>
    </rPh>
    <rPh sb="48" eb="50">
      <t>ハクリ</t>
    </rPh>
    <rPh sb="50" eb="52">
      <t>カノウ</t>
    </rPh>
    <phoneticPr fontId="6"/>
  </si>
  <si>
    <t>※７月２０日（月）までにお振込・ご連絡がなき場合、</t>
    <rPh sb="7" eb="8">
      <t>ツキ</t>
    </rPh>
    <rPh sb="17" eb="19">
      <t>レンラク</t>
    </rPh>
    <phoneticPr fontId="6"/>
  </si>
  <si>
    <t>（　　〃　　）</t>
    <phoneticPr fontId="6"/>
  </si>
  <si>
    <t>販売委託マージンは、作品・グッズ売上より
３０％を販売委託料としていただき、会期後
ご指定口座振込(手数料ご負担お願いします)</t>
    <rPh sb="40" eb="41">
      <t>アト</t>
    </rPh>
    <rPh sb="43" eb="45">
      <t>シテイ</t>
    </rPh>
    <rPh sb="45" eb="47">
      <t>コウザ</t>
    </rPh>
    <rPh sb="47" eb="49">
      <t>フリコミ</t>
    </rPh>
    <rPh sb="50" eb="52">
      <t>テスウ</t>
    </rPh>
    <rPh sb="52" eb="53">
      <t>リョウ</t>
    </rPh>
    <rPh sb="54" eb="56">
      <t>フタン</t>
    </rPh>
    <rPh sb="57" eb="58">
      <t>ネガ</t>
    </rPh>
    <phoneticPr fontId="6"/>
  </si>
  <si>
    <r>
      <t>ジオアートワークス第18回公募展「オオカミとっても大好き展６」 お申込書</t>
    </r>
    <r>
      <rPr>
        <b/>
        <sz val="12"/>
        <color rgb="FFFF0000"/>
        <rFont val="ＭＳ Ｐ明朝"/>
        <family val="1"/>
        <charset val="128"/>
      </rPr>
      <t>　＜締切２０２０年７月７日(火)＞</t>
    </r>
    <rPh sb="9" eb="10">
      <t>ダイ</t>
    </rPh>
    <rPh sb="12" eb="13">
      <t>カイ</t>
    </rPh>
    <rPh sb="13" eb="15">
      <t>コウボ</t>
    </rPh>
    <rPh sb="15" eb="16">
      <t>テン</t>
    </rPh>
    <rPh sb="25" eb="27">
      <t>ダイス</t>
    </rPh>
    <rPh sb="28" eb="29">
      <t>テン</t>
    </rPh>
    <rPh sb="33" eb="36">
      <t>モウシコミショ</t>
    </rPh>
    <rPh sb="44" eb="45">
      <t>ネン</t>
    </rPh>
    <rPh sb="50" eb="51">
      <t>ヒ</t>
    </rPh>
    <phoneticPr fontId="6"/>
  </si>
  <si>
    <t>※2019年10月消費税率変更に伴い参加費と委託費の価格を改定いたしました。※祝日移動で会期1日短縮しました。</t>
    <rPh sb="5" eb="6">
      <t>ネン</t>
    </rPh>
    <rPh sb="8" eb="9">
      <t>ツキ</t>
    </rPh>
    <rPh sb="9" eb="12">
      <t>ショウヒゼイ</t>
    </rPh>
    <rPh sb="12" eb="13">
      <t>リツ</t>
    </rPh>
    <rPh sb="13" eb="15">
      <t>ヘンコウ</t>
    </rPh>
    <rPh sb="16" eb="17">
      <t>トモナ</t>
    </rPh>
    <rPh sb="18" eb="21">
      <t>サンカヒ</t>
    </rPh>
    <rPh sb="22" eb="24">
      <t>イタク</t>
    </rPh>
    <rPh sb="24" eb="25">
      <t>ヒ</t>
    </rPh>
    <rPh sb="26" eb="28">
      <t>カカク</t>
    </rPh>
    <rPh sb="29" eb="31">
      <t>カイテイ</t>
    </rPh>
    <rPh sb="39" eb="41">
      <t>シュクジツ</t>
    </rPh>
    <rPh sb="41" eb="43">
      <t>イドウ</t>
    </rPh>
    <rPh sb="44" eb="46">
      <t>カイキ</t>
    </rPh>
    <rPh sb="47" eb="48">
      <t>ヒ</t>
    </rPh>
    <rPh sb="48" eb="50">
      <t>タンシュク</t>
    </rPh>
    <phoneticPr fontId="6"/>
  </si>
  <si>
    <t>「チラシ掲載ご希望作品画像(展示作品)」と一緒に暫定分９月９日(水）までに提出期限厳守で下記までお送り下さい</t>
    <rPh sb="7" eb="9">
      <t>キボウ</t>
    </rPh>
    <rPh sb="9" eb="11">
      <t>サクヒン</t>
    </rPh>
    <rPh sb="11" eb="13">
      <t>ガゾウ</t>
    </rPh>
    <rPh sb="14" eb="16">
      <t>テンジ</t>
    </rPh>
    <rPh sb="16" eb="18">
      <t>サクヒン</t>
    </rPh>
    <rPh sb="24" eb="26">
      <t>ザンテイ</t>
    </rPh>
    <rPh sb="26" eb="27">
      <t>ブン</t>
    </rPh>
    <rPh sb="28" eb="29">
      <t>ツキ</t>
    </rPh>
    <rPh sb="30" eb="31">
      <t>ヒ</t>
    </rPh>
    <rPh sb="32" eb="33">
      <t>スイ</t>
    </rPh>
    <rPh sb="44" eb="46">
      <t>カキ</t>
    </rPh>
    <rPh sb="49" eb="50">
      <t>オク</t>
    </rPh>
    <rPh sb="51" eb="52">
      <t>クダ</t>
    </rPh>
    <phoneticPr fontId="6"/>
  </si>
  <si>
    <t>リストは会場備品予約の為、暫定ＯＫ９月９日(水）ご提出→１０/１最終確定後再ご提出【エクセル形式・期限厳守】</t>
    <rPh sb="4" eb="6">
      <t>カイジョウ</t>
    </rPh>
    <rPh sb="6" eb="8">
      <t>ビヒン</t>
    </rPh>
    <rPh sb="8" eb="10">
      <t>ヨヤク</t>
    </rPh>
    <rPh sb="11" eb="12">
      <t>タメ</t>
    </rPh>
    <rPh sb="13" eb="15">
      <t>ザンテイ</t>
    </rPh>
    <rPh sb="32" eb="34">
      <t>サイシュウ</t>
    </rPh>
    <rPh sb="34" eb="36">
      <t>カクテイ</t>
    </rPh>
    <rPh sb="36" eb="37">
      <t>ゴ</t>
    </rPh>
    <rPh sb="37" eb="38">
      <t>サイ</t>
    </rPh>
    <rPh sb="39" eb="41">
      <t>テイシュツ</t>
    </rPh>
    <phoneticPr fontId="6"/>
  </si>
  <si>
    <r>
      <t>※搬入出委託はお申込みメール</t>
    </r>
    <r>
      <rPr>
        <b/>
        <u/>
        <sz val="10"/>
        <color indexed="8"/>
        <rFont val="ＭＳ Ｐ明朝"/>
        <family val="1"/>
        <charset val="128"/>
      </rPr>
      <t>審査通過先着順１０名様</t>
    </r>
    <r>
      <rPr>
        <sz val="10"/>
        <color indexed="8"/>
        <rFont val="ＭＳ Ｐ明朝"/>
        <family val="1"/>
        <charset val="128"/>
      </rPr>
      <t>まで。搬入委託で1点以上ご出展の場合</t>
    </r>
    <r>
      <rPr>
        <b/>
        <u/>
        <sz val="10"/>
        <color indexed="8"/>
        <rFont val="ＭＳ Ｐ明朝"/>
        <family val="1"/>
        <charset val="128"/>
      </rPr>
      <t>レイアウト指示書</t>
    </r>
    <r>
      <rPr>
        <sz val="10"/>
        <color indexed="8"/>
        <rFont val="ＭＳ Ｐ明朝"/>
        <family val="1"/>
        <charset val="128"/>
      </rPr>
      <t>を同梱して下さい。</t>
    </r>
    <rPh sb="1" eb="3">
      <t>ハンニュウ</t>
    </rPh>
    <rPh sb="3" eb="4">
      <t>シュツ</t>
    </rPh>
    <rPh sb="4" eb="6">
      <t>イタク</t>
    </rPh>
    <rPh sb="8" eb="10">
      <t>モウシコ</t>
    </rPh>
    <rPh sb="14" eb="16">
      <t>シンサ</t>
    </rPh>
    <rPh sb="16" eb="18">
      <t>ツウカ</t>
    </rPh>
    <rPh sb="18" eb="20">
      <t>センチャク</t>
    </rPh>
    <rPh sb="20" eb="21">
      <t>ジュン</t>
    </rPh>
    <rPh sb="23" eb="24">
      <t>メイ</t>
    </rPh>
    <rPh sb="24" eb="25">
      <t>サマ</t>
    </rPh>
    <rPh sb="28" eb="30">
      <t>ハンニュウ</t>
    </rPh>
    <rPh sb="30" eb="32">
      <t>イタク</t>
    </rPh>
    <rPh sb="34" eb="35">
      <t>テン</t>
    </rPh>
    <rPh sb="35" eb="37">
      <t>イジョウ</t>
    </rPh>
    <rPh sb="38" eb="40">
      <t>シュッテン</t>
    </rPh>
    <rPh sb="41" eb="43">
      <t>バアイ</t>
    </rPh>
    <rPh sb="48" eb="51">
      <t>シジショ</t>
    </rPh>
    <rPh sb="52" eb="54">
      <t>ドウコン</t>
    </rPh>
    <rPh sb="56" eb="57">
      <t>クダ</t>
    </rPh>
    <phoneticPr fontId="6"/>
  </si>
  <si>
    <r>
      <t>■ 搬　入：１０月９日(金)１７：００～１９：００　</t>
    </r>
    <r>
      <rPr>
        <sz val="10"/>
        <color indexed="8"/>
        <rFont val="ＭＳ Ｐ明朝"/>
        <family val="1"/>
        <charset val="128"/>
      </rPr>
      <t>※直接ご搬入で作品をギャラリーまで宅急便送付の場合は委託搬入同日程でご送付下さい。</t>
    </r>
    <phoneticPr fontId="6"/>
  </si>
  <si>
    <r>
      <t>■ 搬　出：１０月１２日(月)１７：００～１９：００</t>
    </r>
    <r>
      <rPr>
        <sz val="10"/>
        <color indexed="8"/>
        <rFont val="ＭＳ Ｐ明朝"/>
        <family val="1"/>
        <charset val="128"/>
      </rPr>
      <t>　※直接ご搬出で作品を宅急便送付の場合は作品梱包までお願いいたします。</t>
    </r>
    <rPh sb="13" eb="14">
      <t>ツキ</t>
    </rPh>
    <phoneticPr fontId="6"/>
  </si>
  <si>
    <t>〒　　　-</t>
    <phoneticPr fontId="6"/>
  </si>
  <si>
    <t>※ご記入いただいた「作品ジャンル」「Twitte・ＨＰなどのアドレスリンク」は弊社ＨＰの作家様ご紹介ページに掲載いたします。</t>
    <rPh sb="2" eb="3">
      <t>キ</t>
    </rPh>
    <rPh sb="3" eb="4">
      <t>イ</t>
    </rPh>
    <rPh sb="10" eb="12">
      <t>サクヒン</t>
    </rPh>
    <rPh sb="39" eb="41">
      <t>ヘイシャ</t>
    </rPh>
    <rPh sb="44" eb="46">
      <t>サッカ</t>
    </rPh>
    <rPh sb="46" eb="47">
      <t>サマ</t>
    </rPh>
    <rPh sb="48" eb="50">
      <t>ショウカイ</t>
    </rPh>
    <rPh sb="54" eb="56">
      <t>ケイサイ</t>
    </rPh>
    <phoneticPr fontId="6"/>
  </si>
  <si>
    <r>
      <t>※非売品展示不可(屋号・作家名明記の看板等作家宣伝「ディスプレイ」は可)、</t>
    </r>
    <r>
      <rPr>
        <b/>
        <u/>
        <sz val="10"/>
        <color indexed="8"/>
        <rFont val="ＭＳ Ｐ明朝"/>
        <family val="1"/>
        <charset val="128"/>
      </rPr>
      <t>全ての作品とグッズは会期中即日販売</t>
    </r>
    <r>
      <rPr>
        <sz val="10"/>
        <color indexed="8"/>
        <rFont val="ＭＳ Ｐ明朝"/>
        <family val="1"/>
        <charset val="128"/>
      </rPr>
      <t>といたします。</t>
    </r>
    <rPh sb="1" eb="4">
      <t>ヒバイヒン</t>
    </rPh>
    <rPh sb="4" eb="6">
      <t>テンジ</t>
    </rPh>
    <rPh sb="6" eb="8">
      <t>フカ</t>
    </rPh>
    <rPh sb="20" eb="21">
      <t>ナド</t>
    </rPh>
    <rPh sb="37" eb="38">
      <t>スベ</t>
    </rPh>
    <rPh sb="40" eb="42">
      <t>サクヒン</t>
    </rPh>
    <rPh sb="47" eb="50">
      <t>カイキチュウ</t>
    </rPh>
    <rPh sb="50" eb="52">
      <t>ソクジツ</t>
    </rPh>
    <rPh sb="52" eb="54">
      <t>ハンバイ</t>
    </rPh>
    <phoneticPr fontId="6"/>
  </si>
  <si>
    <t>販売委託マージン：作品・グッズ売上より３０％を販売委託料としていただき会期後ご指定口座へ振込します(手数料ご負担お願いします)</t>
    <phoneticPr fontId="6"/>
  </si>
  <si>
    <t>販売委託マージン：作品・グッズ売上より３０％を販売委託料としていただき会期後ご指定口座へ振込します(手数料ご負担お願いします)</t>
    <phoneticPr fontId="6"/>
  </si>
  <si>
    <r>
      <t>「</t>
    </r>
    <r>
      <rPr>
        <b/>
        <sz val="9"/>
        <color rgb="FFFF0000"/>
        <rFont val="ＭＳ Ｐ明朝"/>
        <family val="1"/>
        <charset val="128"/>
      </rPr>
      <t>裏面全面接着の剥離可能なシール」</t>
    </r>
    <r>
      <rPr>
        <sz val="9"/>
        <color indexed="8"/>
        <rFont val="ＭＳ Ｐ明朝"/>
        <family val="1"/>
        <charset val="128"/>
      </rPr>
      <t>であれば形式不問。</t>
    </r>
    <rPh sb="1" eb="3">
      <t>ウラメン</t>
    </rPh>
    <rPh sb="3" eb="5">
      <t>ゼンメン</t>
    </rPh>
    <rPh sb="5" eb="7">
      <t>セッチャク</t>
    </rPh>
    <rPh sb="23" eb="25">
      <t>フモン</t>
    </rPh>
    <phoneticPr fontId="6"/>
  </si>
  <si>
    <r>
      <rPr>
        <sz val="9"/>
        <color rgb="FFFF0000"/>
        <rFont val="ＭＳ Ｐ明朝"/>
        <family val="1"/>
        <charset val="128"/>
      </rPr>
      <t>「</t>
    </r>
    <r>
      <rPr>
        <b/>
        <sz val="9"/>
        <color rgb="FFFF0000"/>
        <rFont val="ＭＳ Ｐ明朝"/>
        <family val="1"/>
        <charset val="128"/>
      </rPr>
      <t>裏面全面接着の剥離可能なシール」</t>
    </r>
    <r>
      <rPr>
        <sz val="9"/>
        <color indexed="8"/>
        <rFont val="ＭＳ Ｐ明朝"/>
        <family val="1"/>
        <charset val="128"/>
      </rPr>
      <t>であれば形式不問。</t>
    </r>
    <rPh sb="1" eb="3">
      <t>ウラメン</t>
    </rPh>
    <rPh sb="3" eb="5">
      <t>ゼンメン</t>
    </rPh>
    <rPh sb="5" eb="7">
      <t>セッチャク</t>
    </rPh>
    <rPh sb="23" eb="25">
      <t>フモン</t>
    </rPh>
    <phoneticPr fontId="6"/>
  </si>
  <si>
    <r>
      <t>※</t>
    </r>
    <r>
      <rPr>
        <b/>
        <u/>
        <sz val="10"/>
        <color rgb="FFFF0000"/>
        <rFont val="ＭＳ Ｐ明朝"/>
        <family val="1"/>
        <charset val="128"/>
      </rPr>
      <t>文字のサイズは「１０ｐｔ以上」でお願いいたします。</t>
    </r>
    <rPh sb="1" eb="3">
      <t>モジ</t>
    </rPh>
    <rPh sb="13" eb="15">
      <t>イジョウ</t>
    </rPh>
    <rPh sb="18" eb="19">
      <t>ネガ</t>
    </rPh>
    <phoneticPr fontId="6"/>
  </si>
  <si>
    <t>Ｅ.税込表示価格※１０円単位</t>
    <phoneticPr fontId="6"/>
  </si>
  <si>
    <t>Ｅ.税込表示価格※１０円単位</t>
    <phoneticPr fontId="6"/>
  </si>
  <si>
    <r>
      <t>ジオアートワークス第18回公募展 「オオカミとっても大好き展6」 展示作品＆グッズ販売リスト</t>
    </r>
    <r>
      <rPr>
        <b/>
        <sz val="10"/>
        <color rgb="FFFF0000"/>
        <rFont val="ＭＳ Ｐ明朝"/>
        <family val="1"/>
        <charset val="128"/>
      </rPr>
      <t>下記【1】【2】どちらかに○をご記入下さい</t>
    </r>
    <rPh sb="26" eb="28">
      <t>ダイス</t>
    </rPh>
    <rPh sb="33" eb="35">
      <t>テンジ</t>
    </rPh>
    <rPh sb="35" eb="37">
      <t>サクヒン</t>
    </rPh>
    <rPh sb="41" eb="43">
      <t>ハンバイ</t>
    </rPh>
    <rPh sb="46" eb="48">
      <t>カキ</t>
    </rPh>
    <rPh sb="62" eb="64">
      <t>キニュウ</t>
    </rPh>
    <rPh sb="64" eb="65">
      <t>クダ</t>
    </rPh>
    <phoneticPr fontId="6"/>
  </si>
  <si>
    <r>
      <t>【１.</t>
    </r>
    <r>
      <rPr>
        <b/>
        <u/>
        <sz val="11"/>
        <color rgb="FF0000FF"/>
        <rFont val="ＭＳ Ｐゴシック"/>
        <family val="3"/>
        <charset val="128"/>
      </rPr>
      <t>　　</t>
    </r>
    <r>
      <rPr>
        <b/>
        <sz val="11"/>
        <color rgb="FF0000FF"/>
        <rFont val="ＭＳ Ｐゴシック"/>
        <family val="3"/>
        <charset val="128"/>
      </rPr>
      <t>暫定リストＯＫ・チラシ掲載作品と一緒にご提出締切９月９日(水）】【２.</t>
    </r>
    <r>
      <rPr>
        <b/>
        <u/>
        <sz val="11"/>
        <color rgb="FF0000FF"/>
        <rFont val="ＭＳ Ｐゴシック"/>
        <family val="3"/>
        <charset val="128"/>
      </rPr>
      <t>　　</t>
    </r>
    <r>
      <rPr>
        <b/>
        <sz val="11"/>
        <color rgb="FF0000FF"/>
        <rFont val="ＭＳ Ｐゴシック"/>
        <family val="3"/>
        <charset val="128"/>
      </rPr>
      <t>確定最終リストご提出締切１０月１日(木）】</t>
    </r>
    <rPh sb="5" eb="7">
      <t>ザンテイ</t>
    </rPh>
    <rPh sb="16" eb="18">
      <t>ケイサイ</t>
    </rPh>
    <rPh sb="18" eb="20">
      <t>サクヒン</t>
    </rPh>
    <rPh sb="21" eb="23">
      <t>イッショ</t>
    </rPh>
    <rPh sb="25" eb="27">
      <t>テイシュツ</t>
    </rPh>
    <rPh sb="34" eb="35">
      <t>スイ</t>
    </rPh>
    <rPh sb="42" eb="44">
      <t>カクテイ</t>
    </rPh>
    <rPh sb="44" eb="46">
      <t>サイシュウ</t>
    </rPh>
    <rPh sb="50" eb="52">
      <t>テイシュツ</t>
    </rPh>
    <rPh sb="60" eb="61">
      <t>モク</t>
    </rPh>
    <phoneticPr fontId="6"/>
  </si>
  <si>
    <r>
      <t>【１.○暫定リストＯＫ・チラシ掲載作品と一緒にご提出締切９月９日(水）】【２.</t>
    </r>
    <r>
      <rPr>
        <b/>
        <u/>
        <sz val="11"/>
        <color rgb="FF0000FF"/>
        <rFont val="ＭＳ Ｐゴシック"/>
        <family val="3"/>
        <charset val="128"/>
      </rPr>
      <t>　　</t>
    </r>
    <r>
      <rPr>
        <b/>
        <sz val="11"/>
        <color rgb="FF0000FF"/>
        <rFont val="ＭＳ Ｐゴシック"/>
        <family val="3"/>
        <charset val="128"/>
      </rPr>
      <t>確定最終リストご提出締切１０月１日(木）】</t>
    </r>
    <rPh sb="4" eb="6">
      <t>ザンテイ</t>
    </rPh>
    <rPh sb="15" eb="17">
      <t>ケイサイ</t>
    </rPh>
    <rPh sb="17" eb="19">
      <t>サクヒン</t>
    </rPh>
    <rPh sb="20" eb="22">
      <t>イッショ</t>
    </rPh>
    <rPh sb="24" eb="26">
      <t>テイシュツ</t>
    </rPh>
    <rPh sb="33" eb="34">
      <t>スイ</t>
    </rPh>
    <rPh sb="41" eb="43">
      <t>カクテイ</t>
    </rPh>
    <rPh sb="43" eb="45">
      <t>サイシュウ</t>
    </rPh>
    <rPh sb="49" eb="51">
      <t>テイシュツ</t>
    </rPh>
    <rPh sb="59" eb="60">
      <t>モク</t>
    </rPh>
    <phoneticPr fontId="6"/>
  </si>
  <si>
    <r>
      <t>[ お申込み先 ]用紙一番上【1】【2】どちらかに○、及び色付きの</t>
    </r>
    <r>
      <rPr>
        <b/>
        <sz val="10"/>
        <color theme="4" tint="0.79998168889431442"/>
        <rFont val="ＭＳ Ｐ明朝"/>
        <family val="1"/>
        <charset val="128"/>
      </rPr>
      <t>■</t>
    </r>
    <r>
      <rPr>
        <b/>
        <sz val="10"/>
        <color indexed="8"/>
        <rFont val="ＭＳ Ｐ明朝"/>
        <family val="1"/>
        <charset val="128"/>
      </rPr>
      <t>箇所にご記入の上、下記アドレスへメール添付にてご送信下さい。</t>
    </r>
    <rPh sb="9" eb="11">
      <t>ヨウシ</t>
    </rPh>
    <rPh sb="11" eb="13">
      <t>イチバン</t>
    </rPh>
    <rPh sb="13" eb="14">
      <t>ウエ</t>
    </rPh>
    <rPh sb="27" eb="28">
      <t>オヨ</t>
    </rPh>
    <rPh sb="41" eb="42">
      <t>ウエ</t>
    </rPh>
    <rPh sb="53" eb="55">
      <t>テンプ</t>
    </rPh>
    <phoneticPr fontId="6"/>
  </si>
</sst>
</file>

<file path=xl/styles.xml><?xml version="1.0" encoding="utf-8"?>
<styleSheet xmlns="http://schemas.openxmlformats.org/spreadsheetml/2006/main">
  <numFmts count="6">
    <numFmt numFmtId="6" formatCode="&quot;¥&quot;#,##0;[Red]&quot;¥&quot;\-#,##0"/>
    <numFmt numFmtId="176" formatCode="&quot;¥&quot;#,##0_);[Red]\(&quot;¥&quot;#,##0\)"/>
    <numFmt numFmtId="177" formatCode="[$¥-411]#,##0;\-[$¥-411]#,##0"/>
    <numFmt numFmtId="178" formatCode="\¥#,##0_);[Red]&quot;(¥&quot;#,##0\)"/>
    <numFmt numFmtId="179" formatCode="\¥#,##0;[Red]&quot;¥-&quot;#,##0"/>
    <numFmt numFmtId="180" formatCode="&quot;¥&quot;#,##0_);[Red]&quot;(¥&quot;#,##0\)"/>
  </numFmts>
  <fonts count="67">
    <font>
      <sz val="11"/>
      <color indexed="8"/>
      <name val="ＭＳ Ｐゴシック"/>
      <family val="3"/>
      <charset val="128"/>
    </font>
    <font>
      <sz val="11"/>
      <color indexed="8"/>
      <name val="ＭＳ Ｐ明朝"/>
      <family val="1"/>
      <charset val="128"/>
    </font>
    <font>
      <sz val="10"/>
      <color indexed="8"/>
      <name val="ＭＳ Ｐ明朝"/>
      <family val="1"/>
      <charset val="128"/>
    </font>
    <font>
      <sz val="10"/>
      <name val="ＭＳ Ｐ明朝"/>
      <family val="1"/>
      <charset val="128"/>
    </font>
    <font>
      <sz val="12"/>
      <color indexed="8"/>
      <name val="ＭＳ Ｐ明朝"/>
      <family val="1"/>
      <charset val="128"/>
    </font>
    <font>
      <u/>
      <sz val="9.35"/>
      <color indexed="12"/>
      <name val="ＭＳ Ｐゴシック"/>
      <family val="3"/>
      <charset val="128"/>
    </font>
    <font>
      <sz val="6"/>
      <name val="ＭＳ Ｐゴシック"/>
      <family val="3"/>
      <charset val="128"/>
    </font>
    <font>
      <u/>
      <sz val="12"/>
      <color indexed="12"/>
      <name val="ＭＳ Ｐ明朝"/>
      <family val="1"/>
      <charset val="128"/>
    </font>
    <font>
      <sz val="8"/>
      <name val="ＭＳ Ｐ明朝"/>
      <family val="1"/>
      <charset val="128"/>
    </font>
    <font>
      <b/>
      <sz val="10"/>
      <name val="ＭＳ Ｐ明朝"/>
      <family val="1"/>
      <charset val="128"/>
    </font>
    <font>
      <b/>
      <u/>
      <sz val="10"/>
      <name val="ＭＳ Ｐ明朝"/>
      <family val="1"/>
      <charset val="128"/>
    </font>
    <font>
      <b/>
      <sz val="10"/>
      <color indexed="8"/>
      <name val="ＭＳ Ｐ明朝"/>
      <family val="1"/>
      <charset val="128"/>
    </font>
    <font>
      <sz val="9"/>
      <color indexed="8"/>
      <name val="ＭＳ Ｐ明朝"/>
      <family val="1"/>
      <charset val="128"/>
    </font>
    <font>
      <b/>
      <sz val="11"/>
      <color indexed="8"/>
      <name val="ＭＳ Ｐ明朝"/>
      <family val="1"/>
      <charset val="128"/>
    </font>
    <font>
      <b/>
      <sz val="9"/>
      <color rgb="FF00B050"/>
      <name val="ＭＳ Ｐ明朝"/>
      <family val="1"/>
      <charset val="128"/>
    </font>
    <font>
      <b/>
      <sz val="10"/>
      <color rgb="FF00B050"/>
      <name val="ＭＳ Ｐ明朝"/>
      <family val="1"/>
      <charset val="128"/>
    </font>
    <font>
      <b/>
      <sz val="10"/>
      <color rgb="FF00B0F0"/>
      <name val="ＭＳ Ｐ明朝"/>
      <family val="1"/>
      <charset val="128"/>
    </font>
    <font>
      <b/>
      <sz val="10"/>
      <color rgb="FF7030A0"/>
      <name val="ＭＳ Ｐ明朝"/>
      <family val="1"/>
      <charset val="128"/>
    </font>
    <font>
      <b/>
      <sz val="8"/>
      <name val="ＭＳ Ｐ明朝"/>
      <family val="1"/>
      <charset val="128"/>
    </font>
    <font>
      <b/>
      <sz val="8"/>
      <color rgb="FFFF00FF"/>
      <name val="ＭＳ Ｐ明朝"/>
      <family val="1"/>
      <charset val="128"/>
    </font>
    <font>
      <b/>
      <sz val="8"/>
      <color rgb="FF00B0F0"/>
      <name val="ＭＳ Ｐ明朝"/>
      <family val="1"/>
      <charset val="128"/>
    </font>
    <font>
      <b/>
      <sz val="10"/>
      <color rgb="FFFF9900"/>
      <name val="ＭＳ Ｐ明朝"/>
      <family val="1"/>
      <charset val="128"/>
    </font>
    <font>
      <b/>
      <sz val="9"/>
      <color rgb="FFFF9900"/>
      <name val="ＭＳ Ｐ明朝"/>
      <family val="1"/>
      <charset val="128"/>
    </font>
    <font>
      <sz val="10"/>
      <color rgb="FFFF0000"/>
      <name val="ＭＳ Ｐ明朝"/>
      <family val="1"/>
      <charset val="128"/>
    </font>
    <font>
      <b/>
      <u/>
      <sz val="10"/>
      <color rgb="FFFF0000"/>
      <name val="ＭＳ Ｐ明朝"/>
      <family val="1"/>
      <charset val="128"/>
    </font>
    <font>
      <b/>
      <sz val="12"/>
      <color indexed="8"/>
      <name val="ＭＳ Ｐ明朝"/>
      <family val="1"/>
      <charset val="128"/>
    </font>
    <font>
      <b/>
      <sz val="10"/>
      <color rgb="FFFF0000"/>
      <name val="ＭＳ Ｐ明朝"/>
      <family val="1"/>
      <charset val="128"/>
    </font>
    <font>
      <b/>
      <sz val="9"/>
      <color rgb="FFFF0000"/>
      <name val="ＭＳ Ｐ明朝"/>
      <family val="1"/>
      <charset val="128"/>
    </font>
    <font>
      <b/>
      <sz val="12"/>
      <color rgb="FFFF0000"/>
      <name val="ＭＳ Ｐ明朝"/>
      <family val="1"/>
      <charset val="128"/>
    </font>
    <font>
      <b/>
      <sz val="10"/>
      <color rgb="FFFF00FF"/>
      <name val="ＭＳ Ｐ明朝"/>
      <family val="1"/>
      <charset val="128"/>
    </font>
    <font>
      <sz val="9"/>
      <color indexed="8"/>
      <name val="ＭＳ Ｐゴシック"/>
      <family val="3"/>
      <charset val="128"/>
    </font>
    <font>
      <sz val="11"/>
      <name val="ＭＳ Ｐゴシック"/>
      <family val="3"/>
      <charset val="128"/>
    </font>
    <font>
      <sz val="11"/>
      <color indexed="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9"/>
      <name val="ＭＳ Ｐゴシック"/>
      <family val="3"/>
      <charset val="128"/>
    </font>
    <font>
      <sz val="8"/>
      <name val="ＭＳ Ｐゴシック"/>
      <family val="3"/>
      <charset val="128"/>
    </font>
    <font>
      <b/>
      <sz val="8"/>
      <name val="ＭＳ Ｐゴシック"/>
      <family val="3"/>
      <charset val="128"/>
    </font>
    <font>
      <b/>
      <u/>
      <sz val="14"/>
      <name val="ＭＳ Ｐゴシック"/>
      <family val="3"/>
      <charset val="128"/>
    </font>
    <font>
      <b/>
      <sz val="12"/>
      <name val="ＭＳ Ｐ明朝"/>
      <family val="1"/>
      <charset val="128"/>
    </font>
    <font>
      <sz val="14"/>
      <color indexed="8"/>
      <name val="ＭＳ Ｐ明朝"/>
      <family val="1"/>
      <charset val="128"/>
    </font>
    <font>
      <b/>
      <sz val="8"/>
      <color indexed="8"/>
      <name val="ＭＳ Ｐ明朝"/>
      <family val="1"/>
      <charset val="128"/>
    </font>
    <font>
      <b/>
      <u/>
      <sz val="10"/>
      <color indexed="8"/>
      <name val="ＭＳ Ｐ明朝"/>
      <family val="1"/>
      <charset val="128"/>
    </font>
    <font>
      <u/>
      <sz val="10"/>
      <color indexed="8"/>
      <name val="ＭＳ Ｐ明朝"/>
      <family val="1"/>
      <charset val="128"/>
    </font>
    <font>
      <b/>
      <sz val="10"/>
      <color theme="4" tint="0.79998168889431442"/>
      <name val="ＭＳ Ｐ明朝"/>
      <family val="1"/>
      <charset val="128"/>
    </font>
    <font>
      <b/>
      <u/>
      <sz val="12"/>
      <color indexed="12"/>
      <name val="ＭＳ Ｐゴシック"/>
      <family val="3"/>
      <charset val="128"/>
    </font>
    <font>
      <sz val="8"/>
      <color indexed="8"/>
      <name val="ＭＳ Ｐ明朝"/>
      <family val="1"/>
      <charset val="128"/>
    </font>
    <font>
      <b/>
      <sz val="9"/>
      <color indexed="8"/>
      <name val="ＭＳ Ｐ明朝"/>
      <family val="1"/>
      <charset val="128"/>
    </font>
    <font>
      <b/>
      <u/>
      <sz val="10"/>
      <color rgb="FF0000FF"/>
      <name val="ＭＳ Ｐ明朝"/>
      <family val="1"/>
      <charset val="128"/>
    </font>
    <font>
      <b/>
      <sz val="11"/>
      <color theme="0"/>
      <name val="ＭＳ Ｐゴシック"/>
      <family val="3"/>
      <charset val="128"/>
    </font>
    <font>
      <b/>
      <sz val="11"/>
      <color indexed="8"/>
      <name val="ＭＳ Ｐゴシック"/>
      <family val="3"/>
      <charset val="128"/>
    </font>
    <font>
      <u/>
      <sz val="10"/>
      <name val="ＭＳ Ｐ明朝"/>
      <family val="1"/>
      <charset val="128"/>
    </font>
    <font>
      <b/>
      <u/>
      <sz val="11"/>
      <color rgb="FFFF0000"/>
      <name val="ＭＳ Ｐ明朝"/>
      <family val="1"/>
      <charset val="128"/>
    </font>
    <font>
      <sz val="11"/>
      <color rgb="FFFF0000"/>
      <name val="ＭＳ Ｐゴシック"/>
      <family val="3"/>
      <charset val="128"/>
    </font>
    <font>
      <b/>
      <sz val="6"/>
      <color theme="0" tint="-0.499984740745262"/>
      <name val="ＭＳ Ｐゴシック"/>
      <family val="3"/>
      <charset val="128"/>
    </font>
    <font>
      <b/>
      <sz val="10"/>
      <color rgb="FF0000FF"/>
      <name val="ＭＳ Ｐ明朝"/>
      <family val="1"/>
      <charset val="128"/>
    </font>
    <font>
      <b/>
      <sz val="14"/>
      <color theme="4" tint="0.79998168889431442"/>
      <name val="ＭＳ Ｐ明朝"/>
      <family val="1"/>
      <charset val="128"/>
    </font>
    <font>
      <sz val="8"/>
      <color theme="0"/>
      <name val="ＭＳ Ｐゴシック"/>
      <family val="3"/>
      <charset val="128"/>
    </font>
    <font>
      <b/>
      <sz val="10"/>
      <color theme="0"/>
      <name val="ＭＳ Ｐ明朝"/>
      <family val="1"/>
      <charset val="128"/>
    </font>
    <font>
      <b/>
      <sz val="12"/>
      <color rgb="FF0000FF"/>
      <name val="ＭＳ Ｐ明朝"/>
      <family val="1"/>
      <charset val="128"/>
    </font>
    <font>
      <b/>
      <sz val="8"/>
      <color rgb="FFFF0000"/>
      <name val="ＭＳ Ｐ明朝"/>
      <family val="1"/>
      <charset val="128"/>
    </font>
    <font>
      <b/>
      <u/>
      <sz val="9"/>
      <color rgb="FFFF0000"/>
      <name val="ＭＳ Ｐ明朝"/>
      <family val="1"/>
      <charset val="128"/>
    </font>
    <font>
      <sz val="9"/>
      <color rgb="FFFF0000"/>
      <name val="ＭＳ Ｐ明朝"/>
      <family val="1"/>
      <charset val="128"/>
    </font>
    <font>
      <sz val="6"/>
      <name val="ＭＳ Ｐ明朝"/>
      <family val="1"/>
      <charset val="128"/>
    </font>
    <font>
      <b/>
      <sz val="11"/>
      <color rgb="FF0000FF"/>
      <name val="ＭＳ Ｐゴシック"/>
      <family val="3"/>
      <charset val="128"/>
    </font>
    <font>
      <b/>
      <u/>
      <sz val="11"/>
      <color rgb="FF0000FF"/>
      <name val="ＭＳ Ｐ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8"/>
      </bottom>
      <diagonal/>
    </border>
    <border>
      <left style="thin">
        <color indexed="8"/>
      </left>
      <right style="double">
        <color indexed="8"/>
      </right>
      <top style="thin">
        <color indexed="8"/>
      </top>
      <bottom style="thin">
        <color indexed="8"/>
      </bottom>
      <diagonal/>
    </border>
    <border>
      <left/>
      <right style="double">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hair">
        <color indexed="64"/>
      </top>
      <bottom/>
      <diagonal/>
    </border>
    <border>
      <left/>
      <right/>
      <top/>
      <bottom style="hair">
        <color indexed="8"/>
      </bottom>
      <diagonal/>
    </border>
    <border>
      <left/>
      <right/>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double">
        <color indexed="8"/>
      </left>
      <right/>
      <top style="thin">
        <color indexed="8"/>
      </top>
      <bottom style="thin">
        <color indexed="8"/>
      </bottom>
      <diagonal/>
    </border>
    <border>
      <left style="double">
        <color indexed="8"/>
      </left>
      <right style="thin">
        <color indexed="64"/>
      </right>
      <top style="thin">
        <color indexed="8"/>
      </top>
      <bottom style="thin">
        <color indexed="8"/>
      </bottom>
      <diagonal/>
    </border>
    <border>
      <left style="double">
        <color indexed="8"/>
      </left>
      <right style="thin">
        <color indexed="8"/>
      </right>
      <top style="thin">
        <color indexed="8"/>
      </top>
      <bottom/>
      <diagonal/>
    </border>
    <border>
      <left/>
      <right/>
      <top style="thin">
        <color indexed="8"/>
      </top>
      <bottom/>
      <diagonal/>
    </border>
    <border>
      <left style="medium">
        <color indexed="64"/>
      </left>
      <right/>
      <top/>
      <bottom/>
      <diagonal/>
    </border>
  </borders>
  <cellStyleXfs count="5">
    <xf numFmtId="0" fontId="0" fillId="0" borderId="0">
      <alignment vertical="center"/>
    </xf>
    <xf numFmtId="0" fontId="5" fillId="0" borderId="0" applyNumberFormat="0" applyFill="0" applyBorder="0" applyProtection="0">
      <alignment vertical="center"/>
    </xf>
    <xf numFmtId="6" fontId="32" fillId="0" borderId="0" applyFont="0" applyFill="0" applyBorder="0" applyAlignment="0" applyProtection="0">
      <alignment vertical="center"/>
    </xf>
    <xf numFmtId="0" fontId="31" fillId="0" borderId="0"/>
    <xf numFmtId="0" fontId="32" fillId="0" borderId="0" applyBorder="0" applyProtection="0">
      <alignment vertical="center"/>
    </xf>
  </cellStyleXfs>
  <cellXfs count="309">
    <xf numFmtId="0" fontId="0" fillId="0" borderId="0" xfId="0">
      <alignment vertical="center"/>
    </xf>
    <xf numFmtId="0" fontId="1" fillId="0" borderId="0" xfId="0" applyFont="1">
      <alignment vertical="center"/>
    </xf>
    <xf numFmtId="0" fontId="2" fillId="0" borderId="0" xfId="0" applyFont="1" applyAlignment="1">
      <alignment vertical="center"/>
    </xf>
    <xf numFmtId="0" fontId="4" fillId="0" borderId="0" xfId="0" applyFont="1" applyBorder="1" applyAlignment="1"/>
    <xf numFmtId="0" fontId="3" fillId="0" borderId="0" xfId="0" applyFont="1" applyAlignment="1">
      <alignment horizontal="left" vertical="center"/>
    </xf>
    <xf numFmtId="0" fontId="3" fillId="0" borderId="0" xfId="0" applyFont="1" applyAlignment="1">
      <alignment vertical="center"/>
    </xf>
    <xf numFmtId="177" fontId="9" fillId="0" borderId="0" xfId="0" applyNumberFormat="1" applyFont="1" applyFill="1" applyBorder="1" applyAlignment="1">
      <alignment horizontal="left" vertical="top"/>
    </xf>
    <xf numFmtId="177" fontId="9" fillId="0" borderId="0" xfId="0" applyNumberFormat="1" applyFont="1" applyAlignment="1">
      <alignment horizontal="left" vertical="top"/>
    </xf>
    <xf numFmtId="0" fontId="2" fillId="0" borderId="0" xfId="0" applyFont="1" applyBorder="1" applyAlignment="1">
      <alignment horizontal="left" vertical="center"/>
    </xf>
    <xf numFmtId="0" fontId="30" fillId="0" borderId="1" xfId="0" applyFont="1" applyBorder="1" applyAlignment="1">
      <alignment horizontal="center" vertical="center"/>
    </xf>
    <xf numFmtId="0" fontId="34" fillId="0" borderId="0" xfId="3" applyFont="1" applyAlignment="1">
      <alignment vertical="center"/>
    </xf>
    <xf numFmtId="178" fontId="34" fillId="0" borderId="0" xfId="3" applyNumberFormat="1" applyFont="1" applyAlignment="1">
      <alignment vertical="center"/>
    </xf>
    <xf numFmtId="0" fontId="34" fillId="0" borderId="0" xfId="3" applyFont="1" applyBorder="1" applyAlignment="1">
      <alignment vertical="center"/>
    </xf>
    <xf numFmtId="0" fontId="35" fillId="0" borderId="0" xfId="3" applyFont="1" applyAlignment="1">
      <alignment horizontal="center"/>
    </xf>
    <xf numFmtId="178" fontId="33" fillId="0" borderId="12" xfId="3" applyNumberFormat="1" applyFont="1" applyBorder="1" applyAlignment="1">
      <alignment vertical="center"/>
    </xf>
    <xf numFmtId="0" fontId="36" fillId="0" borderId="12" xfId="3" applyFont="1" applyBorder="1" applyAlignment="1">
      <alignment horizontal="right" vertical="center"/>
    </xf>
    <xf numFmtId="0" fontId="33" fillId="0" borderId="0" xfId="3" applyFont="1" applyBorder="1" applyAlignment="1">
      <alignment vertical="center"/>
    </xf>
    <xf numFmtId="0" fontId="33" fillId="0" borderId="0" xfId="3" applyFont="1" applyAlignment="1">
      <alignment vertical="center"/>
    </xf>
    <xf numFmtId="0" fontId="37" fillId="0" borderId="15" xfId="3" applyFont="1" applyBorder="1" applyAlignment="1">
      <alignment vertical="center"/>
    </xf>
    <xf numFmtId="0" fontId="37" fillId="0" borderId="15" xfId="3" applyFont="1" applyBorder="1" applyAlignment="1">
      <alignment horizontal="center" vertical="center"/>
    </xf>
    <xf numFmtId="0" fontId="37" fillId="0" borderId="16" xfId="3" applyFont="1" applyBorder="1" applyAlignment="1">
      <alignment horizontal="center" vertical="center"/>
    </xf>
    <xf numFmtId="178" fontId="37" fillId="0" borderId="15" xfId="3" applyNumberFormat="1" applyFont="1" applyBorder="1" applyAlignment="1">
      <alignment horizontal="center" vertical="center"/>
    </xf>
    <xf numFmtId="0" fontId="37" fillId="0" borderId="13" xfId="3" applyFont="1" applyBorder="1" applyAlignment="1">
      <alignment horizontal="center" vertical="center"/>
    </xf>
    <xf numFmtId="0" fontId="37" fillId="0" borderId="18" xfId="3" applyFont="1" applyFill="1" applyBorder="1" applyAlignment="1">
      <alignment horizontal="center" vertical="center"/>
    </xf>
    <xf numFmtId="9" fontId="37" fillId="0" borderId="15" xfId="3" applyNumberFormat="1" applyFont="1" applyFill="1" applyBorder="1" applyAlignment="1">
      <alignment horizontal="center" vertical="center"/>
    </xf>
    <xf numFmtId="0" fontId="37" fillId="0" borderId="0" xfId="3" applyFont="1" applyBorder="1" applyAlignment="1">
      <alignment vertical="center"/>
    </xf>
    <xf numFmtId="0" fontId="37" fillId="0" borderId="0" xfId="3" applyFont="1" applyAlignment="1">
      <alignment vertical="center"/>
    </xf>
    <xf numFmtId="0" fontId="37" fillId="0" borderId="19" xfId="3" applyFont="1" applyBorder="1" applyAlignment="1">
      <alignment horizontal="left" vertical="center" wrapText="1" indent="1"/>
    </xf>
    <xf numFmtId="178" fontId="37" fillId="0" borderId="15" xfId="3" applyNumberFormat="1" applyFont="1" applyBorder="1" applyAlignment="1">
      <alignment horizontal="right" vertical="center" wrapText="1"/>
    </xf>
    <xf numFmtId="0" fontId="37" fillId="0" borderId="15" xfId="3" applyFont="1" applyBorder="1" applyAlignment="1">
      <alignment horizontal="right" vertical="center"/>
    </xf>
    <xf numFmtId="178" fontId="37" fillId="0" borderId="13" xfId="3" applyNumberFormat="1" applyFont="1" applyBorder="1" applyAlignment="1">
      <alignment horizontal="right" vertical="center"/>
    </xf>
    <xf numFmtId="178" fontId="38" fillId="0" borderId="17" xfId="3" applyNumberFormat="1" applyFont="1" applyBorder="1" applyAlignment="1">
      <alignment horizontal="right" vertical="center"/>
    </xf>
    <xf numFmtId="178" fontId="37" fillId="0" borderId="17" xfId="3" applyNumberFormat="1" applyFont="1" applyBorder="1" applyAlignment="1">
      <alignment horizontal="right" vertical="center"/>
    </xf>
    <xf numFmtId="0" fontId="37" fillId="0" borderId="1" xfId="3" applyFont="1" applyBorder="1" applyAlignment="1">
      <alignment horizontal="left" vertical="center" wrapText="1" indent="1"/>
    </xf>
    <xf numFmtId="0" fontId="37" fillId="0" borderId="0" xfId="3" applyFont="1" applyBorder="1" applyAlignment="1">
      <alignment horizontal="center" vertical="center"/>
    </xf>
    <xf numFmtId="0" fontId="37" fillId="0" borderId="0" xfId="3" applyFont="1" applyBorder="1" applyAlignment="1">
      <alignment vertical="center" wrapText="1"/>
    </xf>
    <xf numFmtId="0" fontId="37" fillId="0" borderId="0" xfId="3" applyFont="1" applyBorder="1" applyAlignment="1">
      <alignment horizontal="left" vertical="center" wrapText="1"/>
    </xf>
    <xf numFmtId="178" fontId="37" fillId="0" borderId="0" xfId="3" applyNumberFormat="1" applyFont="1" applyBorder="1" applyAlignment="1">
      <alignment horizontal="right" vertical="center" wrapText="1"/>
    </xf>
    <xf numFmtId="0" fontId="37" fillId="0" borderId="0" xfId="3" applyFont="1" applyBorder="1" applyAlignment="1">
      <alignment horizontal="right" vertical="center"/>
    </xf>
    <xf numFmtId="0" fontId="33" fillId="0" borderId="0" xfId="3" applyFont="1" applyBorder="1" applyAlignment="1">
      <alignment horizontal="center" vertical="center"/>
    </xf>
    <xf numFmtId="0" fontId="34" fillId="0" borderId="0" xfId="3" applyFont="1" applyBorder="1" applyAlignment="1">
      <alignment vertical="center" wrapText="1"/>
    </xf>
    <xf numFmtId="0" fontId="34" fillId="0" borderId="0" xfId="3" applyFont="1" applyBorder="1" applyAlignment="1">
      <alignment horizontal="left" vertical="center" wrapText="1"/>
    </xf>
    <xf numFmtId="178" fontId="34" fillId="0" borderId="0" xfId="3" applyNumberFormat="1" applyFont="1" applyBorder="1" applyAlignment="1">
      <alignment horizontal="right" vertical="center" wrapText="1"/>
    </xf>
    <xf numFmtId="0" fontId="34" fillId="0" borderId="0" xfId="3" applyFont="1" applyBorder="1" applyAlignment="1">
      <alignment horizontal="right" vertical="center"/>
    </xf>
    <xf numFmtId="0" fontId="31" fillId="0" borderId="0" xfId="3" applyBorder="1" applyAlignment="1">
      <alignment vertical="center" wrapText="1"/>
    </xf>
    <xf numFmtId="178" fontId="31" fillId="0" borderId="0" xfId="3" applyNumberFormat="1" applyBorder="1" applyAlignment="1">
      <alignment horizontal="center" vertical="center" wrapText="1"/>
    </xf>
    <xf numFmtId="0" fontId="31" fillId="0" borderId="0" xfId="3" applyBorder="1" applyAlignment="1">
      <alignment vertical="center"/>
    </xf>
    <xf numFmtId="0" fontId="31" fillId="0" borderId="0" xfId="3" applyAlignment="1">
      <alignment vertical="center"/>
    </xf>
    <xf numFmtId="178" fontId="31" fillId="0" borderId="0" xfId="3" applyNumberFormat="1" applyAlignment="1">
      <alignment vertical="center"/>
    </xf>
    <xf numFmtId="0" fontId="33" fillId="0" borderId="1" xfId="0" applyFont="1" applyBorder="1" applyAlignment="1">
      <alignment horizontal="center" vertical="center"/>
    </xf>
    <xf numFmtId="0" fontId="36" fillId="0" borderId="12" xfId="3" applyFont="1" applyBorder="1" applyAlignment="1">
      <alignment horizontal="left" vertical="center"/>
    </xf>
    <xf numFmtId="178" fontId="37" fillId="0" borderId="17" xfId="3" applyNumberFormat="1" applyFont="1" applyBorder="1" applyAlignment="1">
      <alignment horizontal="right" vertical="center" wrapText="1"/>
    </xf>
    <xf numFmtId="0" fontId="41" fillId="0" borderId="0" xfId="0" applyFont="1" applyAlignment="1">
      <alignment vertical="top"/>
    </xf>
    <xf numFmtId="0" fontId="11" fillId="0" borderId="0" xfId="0" applyFont="1" applyAlignment="1">
      <alignment horizontal="left" vertical="center"/>
    </xf>
    <xf numFmtId="0" fontId="11" fillId="0" borderId="0" xfId="0" applyFont="1" applyAlignment="1">
      <alignment horizontal="center" vertical="center"/>
    </xf>
    <xf numFmtId="0" fontId="11" fillId="3" borderId="0" xfId="0" applyFont="1" applyFill="1" applyBorder="1" applyAlignment="1">
      <alignment horizontal="left" vertical="center"/>
    </xf>
    <xf numFmtId="0" fontId="11" fillId="0" borderId="0" xfId="0" applyFont="1" applyAlignment="1">
      <alignment vertical="center"/>
    </xf>
    <xf numFmtId="0" fontId="2" fillId="0" borderId="0" xfId="0" applyFont="1" applyAlignment="1">
      <alignment vertical="center" wrapText="1"/>
    </xf>
    <xf numFmtId="0" fontId="25" fillId="0" borderId="0" xfId="0" applyFont="1" applyBorder="1" applyAlignment="1">
      <alignment vertical="center"/>
    </xf>
    <xf numFmtId="0" fontId="2" fillId="0" borderId="20" xfId="0" applyFont="1" applyBorder="1" applyAlignment="1">
      <alignment vertical="center"/>
    </xf>
    <xf numFmtId="0" fontId="2" fillId="0" borderId="0" xfId="0" applyFont="1" applyAlignment="1">
      <alignment horizontal="left" vertical="center" wrapText="1"/>
    </xf>
    <xf numFmtId="0" fontId="2" fillId="0" borderId="0" xfId="0" applyFont="1" applyBorder="1" applyAlignment="1">
      <alignment vertical="center"/>
    </xf>
    <xf numFmtId="0" fontId="3" fillId="0" borderId="0" xfId="0" applyFont="1" applyAlignment="1">
      <alignment horizontal="left" vertical="top"/>
    </xf>
    <xf numFmtId="0" fontId="2" fillId="0" borderId="0" xfId="0" applyFont="1" applyAlignment="1">
      <alignment horizontal="left" vertical="top" wrapText="1"/>
    </xf>
    <xf numFmtId="0" fontId="2" fillId="0" borderId="0" xfId="0" applyFont="1" applyBorder="1" applyAlignment="1">
      <alignment horizontal="left" vertical="top"/>
    </xf>
    <xf numFmtId="0" fontId="10" fillId="0" borderId="0" xfId="0" applyFont="1" applyAlignment="1">
      <alignment horizontal="left" vertical="top"/>
    </xf>
    <xf numFmtId="0" fontId="23" fillId="0" borderId="0" xfId="0" applyFont="1" applyAlignment="1">
      <alignment horizontal="left" vertical="center"/>
    </xf>
    <xf numFmtId="0" fontId="11" fillId="0" borderId="0" xfId="0" applyFont="1" applyFill="1" applyBorder="1" applyAlignment="1">
      <alignment vertical="center"/>
    </xf>
    <xf numFmtId="0" fontId="2"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Border="1" applyAlignment="1">
      <alignment horizontal="right" vertical="center"/>
    </xf>
    <xf numFmtId="0" fontId="11" fillId="0" borderId="0" xfId="0" applyNumberFormat="1" applyFont="1" applyAlignment="1">
      <alignment horizontal="left" vertical="center"/>
    </xf>
    <xf numFmtId="0" fontId="2" fillId="0" borderId="0" xfId="0" applyNumberFormat="1" applyFont="1" applyAlignment="1">
      <alignment horizontal="left" vertical="center"/>
    </xf>
    <xf numFmtId="0" fontId="11" fillId="0" borderId="0" xfId="0" applyNumberFormat="1" applyFont="1" applyAlignment="1">
      <alignment horizontal="right" vertical="center"/>
    </xf>
    <xf numFmtId="0" fontId="43" fillId="0" borderId="0" xfId="0" applyFont="1" applyAlignment="1">
      <alignment horizontal="left" vertical="center"/>
    </xf>
    <xf numFmtId="0" fontId="3" fillId="0" borderId="0" xfId="0" applyFont="1" applyBorder="1" applyAlignment="1">
      <alignment vertical="center"/>
    </xf>
    <xf numFmtId="0" fontId="44" fillId="0" borderId="0" xfId="0" applyFont="1" applyBorder="1" applyAlignment="1">
      <alignment vertical="center"/>
    </xf>
    <xf numFmtId="0" fontId="3" fillId="0" borderId="0" xfId="0" applyFont="1" applyAlignment="1">
      <alignment horizontal="left" vertical="center" indent="1"/>
    </xf>
    <xf numFmtId="0" fontId="2" fillId="0" borderId="0" xfId="0" applyFont="1" applyAlignment="1">
      <alignment horizontal="left" vertical="center" indent="1"/>
    </xf>
    <xf numFmtId="20" fontId="2" fillId="0" borderId="0" xfId="0" applyNumberFormat="1" applyFont="1" applyBorder="1" applyAlignment="1">
      <alignment vertical="center"/>
    </xf>
    <xf numFmtId="0" fontId="1" fillId="0" borderId="0" xfId="0" applyFont="1" applyAlignment="1">
      <alignment horizontal="left" vertical="center" wrapText="1"/>
    </xf>
    <xf numFmtId="0" fontId="1" fillId="0" borderId="0" xfId="0" applyFont="1" applyAlignment="1">
      <alignment vertical="center"/>
    </xf>
    <xf numFmtId="0" fontId="1" fillId="0" borderId="0" xfId="0" applyFont="1" applyBorder="1" applyAlignment="1">
      <alignment vertical="center"/>
    </xf>
    <xf numFmtId="0" fontId="12" fillId="0" borderId="1" xfId="0" applyFont="1" applyBorder="1" applyAlignment="1">
      <alignment horizontal="center" vertical="center"/>
    </xf>
    <xf numFmtId="0" fontId="26" fillId="0" borderId="0" xfId="0" applyFont="1" applyAlignment="1">
      <alignment horizontal="left" vertical="center"/>
    </xf>
    <xf numFmtId="0" fontId="26" fillId="0" borderId="0" xfId="0" applyFont="1" applyAlignment="1">
      <alignment vertical="top"/>
    </xf>
    <xf numFmtId="0" fontId="12" fillId="0" borderId="0" xfId="0" applyFont="1" applyBorder="1" applyAlignment="1">
      <alignment horizontal="center" vertical="center"/>
    </xf>
    <xf numFmtId="178" fontId="13" fillId="0" borderId="0" xfId="0" applyNumberFormat="1" applyFont="1" applyBorder="1" applyAlignment="1">
      <alignment horizontal="right" vertical="center"/>
    </xf>
    <xf numFmtId="0" fontId="13" fillId="0" borderId="0" xfId="0" applyFont="1" applyAlignment="1">
      <alignment vertical="center"/>
    </xf>
    <xf numFmtId="0" fontId="42" fillId="0" borderId="0" xfId="0" applyFont="1" applyAlignment="1">
      <alignment horizontal="left" indent="1"/>
    </xf>
    <xf numFmtId="0" fontId="42" fillId="0" borderId="0" xfId="0" applyFont="1" applyAlignment="1">
      <alignment horizontal="left" indent="3"/>
    </xf>
    <xf numFmtId="0" fontId="42" fillId="0" borderId="0" xfId="0" applyFont="1" applyAlignment="1"/>
    <xf numFmtId="0" fontId="47" fillId="0" borderId="0" xfId="0" applyFont="1" applyAlignment="1">
      <alignment vertical="center"/>
    </xf>
    <xf numFmtId="0" fontId="42" fillId="0" borderId="0" xfId="0" applyFont="1" applyAlignment="1">
      <alignment horizontal="left" vertical="top" indent="1"/>
    </xf>
    <xf numFmtId="0" fontId="42" fillId="0" borderId="0" xfId="0" applyFont="1" applyAlignment="1">
      <alignment horizontal="left" vertical="top" indent="6"/>
    </xf>
    <xf numFmtId="0" fontId="42" fillId="0" borderId="0" xfId="0" applyFont="1" applyAlignment="1">
      <alignment horizontal="left" vertical="top" indent="3"/>
    </xf>
    <xf numFmtId="0" fontId="47" fillId="0" borderId="0" xfId="0" applyFont="1" applyAlignment="1">
      <alignment horizontal="left" vertical="top" indent="3"/>
    </xf>
    <xf numFmtId="0" fontId="42" fillId="0" borderId="0" xfId="0" applyFont="1" applyFill="1" applyBorder="1" applyAlignment="1"/>
    <xf numFmtId="180" fontId="31" fillId="0" borderId="0" xfId="3" applyNumberFormat="1" applyBorder="1" applyAlignment="1">
      <alignment horizontal="center" vertical="center" wrapText="1"/>
    </xf>
    <xf numFmtId="180" fontId="31" fillId="0" borderId="0" xfId="3" applyNumberFormat="1" applyAlignment="1">
      <alignment vertical="center"/>
    </xf>
    <xf numFmtId="0" fontId="33" fillId="0" borderId="0" xfId="3" applyFont="1" applyBorder="1" applyAlignment="1">
      <alignment horizontal="left" vertical="center" indent="3"/>
    </xf>
    <xf numFmtId="0" fontId="37" fillId="0" borderId="0" xfId="3" applyFont="1" applyBorder="1" applyAlignment="1">
      <alignment horizontal="left" vertical="center" indent="3"/>
    </xf>
    <xf numFmtId="0" fontId="8" fillId="0" borderId="0" xfId="0" applyFont="1" applyAlignment="1">
      <alignment horizontal="left" vertical="center" indent="1"/>
    </xf>
    <xf numFmtId="0" fontId="47" fillId="0" borderId="0" xfId="0" applyFont="1" applyAlignment="1">
      <alignment horizontal="left" vertical="center" indent="1"/>
    </xf>
    <xf numFmtId="0" fontId="47" fillId="0" borderId="0" xfId="0" applyFont="1" applyBorder="1" applyAlignment="1">
      <alignment vertical="center"/>
    </xf>
    <xf numFmtId="0" fontId="33" fillId="2" borderId="1" xfId="0" applyFont="1" applyFill="1" applyBorder="1" applyAlignment="1">
      <alignment vertical="center"/>
    </xf>
    <xf numFmtId="0" fontId="30" fillId="2" borderId="1" xfId="0" applyFont="1" applyFill="1" applyBorder="1" applyAlignment="1">
      <alignment vertical="center"/>
    </xf>
    <xf numFmtId="0" fontId="4" fillId="2" borderId="4" xfId="0" applyFont="1" applyFill="1" applyBorder="1" applyAlignment="1">
      <alignment horizontal="left"/>
    </xf>
    <xf numFmtId="0" fontId="42" fillId="0" borderId="27" xfId="0" applyFont="1" applyFill="1" applyBorder="1" applyAlignment="1"/>
    <xf numFmtId="0" fontId="9" fillId="0" borderId="6" xfId="0" applyNumberFormat="1" applyFont="1" applyBorder="1" applyAlignment="1">
      <alignment horizontal="center" vertical="center"/>
    </xf>
    <xf numFmtId="0" fontId="9" fillId="0" borderId="0" xfId="0" applyNumberFormat="1" applyFont="1" applyFill="1" applyAlignment="1">
      <alignment horizontal="center" vertical="center"/>
    </xf>
    <xf numFmtId="0" fontId="9" fillId="0" borderId="0" xfId="0" applyNumberFormat="1" applyFont="1" applyAlignment="1">
      <alignment horizontal="center" vertical="center"/>
    </xf>
    <xf numFmtId="0" fontId="9" fillId="0" borderId="0" xfId="0" applyNumberFormat="1" applyFont="1" applyFill="1" applyBorder="1" applyAlignment="1">
      <alignment horizontal="center" vertical="center"/>
    </xf>
    <xf numFmtId="6" fontId="33" fillId="2" borderId="1" xfId="2" applyFont="1" applyFill="1" applyBorder="1">
      <alignment vertical="center"/>
    </xf>
    <xf numFmtId="0" fontId="11" fillId="0" borderId="0" xfId="3" applyFont="1" applyBorder="1" applyAlignment="1">
      <alignment horizontal="center" vertical="center"/>
    </xf>
    <xf numFmtId="6" fontId="33" fillId="2" borderId="1" xfId="2" applyFont="1" applyFill="1" applyBorder="1" applyProtection="1">
      <alignment vertical="center"/>
      <protection locked="0"/>
    </xf>
    <xf numFmtId="6" fontId="33" fillId="2" borderId="1" xfId="2" applyFont="1" applyFill="1" applyBorder="1" applyAlignment="1" applyProtection="1">
      <alignment horizontal="right" vertical="center"/>
      <protection locked="0"/>
    </xf>
    <xf numFmtId="0" fontId="30" fillId="2" borderId="1" xfId="0" applyFont="1" applyFill="1" applyBorder="1" applyAlignment="1" applyProtection="1">
      <alignment horizontal="left" vertical="center"/>
      <protection locked="0"/>
    </xf>
    <xf numFmtId="0" fontId="33" fillId="2" borderId="1" xfId="0" applyFont="1" applyFill="1" applyBorder="1" applyAlignment="1" applyProtection="1">
      <alignment vertical="center"/>
      <protection locked="0"/>
    </xf>
    <xf numFmtId="0" fontId="33" fillId="0" borderId="1" xfId="0" applyFont="1" applyBorder="1" applyAlignment="1" applyProtection="1">
      <alignment horizontal="center" vertical="center"/>
    </xf>
    <xf numFmtId="0" fontId="30" fillId="2" borderId="1" xfId="0" applyFont="1" applyFill="1" applyBorder="1" applyAlignment="1" applyProtection="1">
      <alignment horizontal="right" vertical="center"/>
      <protection locked="0"/>
    </xf>
    <xf numFmtId="0" fontId="9" fillId="0" borderId="0" xfId="0" applyFont="1" applyAlignment="1">
      <alignment vertical="center"/>
    </xf>
    <xf numFmtId="0" fontId="9" fillId="0" borderId="0" xfId="0" applyFont="1" applyBorder="1" applyAlignment="1">
      <alignment vertical="center"/>
    </xf>
    <xf numFmtId="0" fontId="9" fillId="0" borderId="0" xfId="0" applyFont="1" applyAlignment="1">
      <alignment horizontal="right" vertical="center"/>
    </xf>
    <xf numFmtId="0" fontId="11" fillId="0" borderId="0" xfId="0" applyFont="1" applyAlignment="1">
      <alignment horizontal="right" vertical="center"/>
    </xf>
    <xf numFmtId="0" fontId="1" fillId="0" borderId="0" xfId="0" applyFont="1" applyProtection="1">
      <alignment vertical="center"/>
    </xf>
    <xf numFmtId="0" fontId="2" fillId="0" borderId="0" xfId="0" applyFont="1" applyAlignment="1" applyProtection="1"/>
    <xf numFmtId="0" fontId="4" fillId="0" borderId="0" xfId="0" applyFont="1" applyAlignment="1" applyProtection="1"/>
    <xf numFmtId="0" fontId="4" fillId="0" borderId="0" xfId="0" applyFont="1" applyBorder="1" applyAlignment="1" applyProtection="1"/>
    <xf numFmtId="0" fontId="21" fillId="0" borderId="0" xfId="0" applyFont="1" applyAlignment="1" applyProtection="1">
      <alignment horizontal="left" indent="1"/>
    </xf>
    <xf numFmtId="0" fontId="22" fillId="0" borderId="8" xfId="0" applyNumberFormat="1" applyFont="1" applyFill="1" applyBorder="1" applyAlignment="1" applyProtection="1">
      <alignment horizontal="center" vertical="center"/>
    </xf>
    <xf numFmtId="0" fontId="18" fillId="0" borderId="9" xfId="0" applyNumberFormat="1" applyFont="1" applyFill="1" applyBorder="1" applyAlignment="1" applyProtection="1">
      <alignment horizontal="center"/>
    </xf>
    <xf numFmtId="0" fontId="12" fillId="0" borderId="0" xfId="0" applyFont="1" applyProtection="1">
      <alignment vertical="center"/>
    </xf>
    <xf numFmtId="0" fontId="15" fillId="0" borderId="0" xfId="0" applyFont="1" applyAlignment="1" applyProtection="1">
      <alignment horizontal="left" indent="1"/>
    </xf>
    <xf numFmtId="0" fontId="14" fillId="0" borderId="10" xfId="0" applyNumberFormat="1" applyFont="1" applyFill="1" applyBorder="1" applyAlignment="1" applyProtection="1">
      <alignment horizontal="center" vertical="center"/>
    </xf>
    <xf numFmtId="177" fontId="17" fillId="0" borderId="11" xfId="0" applyNumberFormat="1" applyFont="1" applyFill="1" applyBorder="1" applyAlignment="1" applyProtection="1">
      <alignment horizontal="center" vertical="top"/>
    </xf>
    <xf numFmtId="0" fontId="8" fillId="0" borderId="0" xfId="0" applyNumberFormat="1" applyFont="1" applyFill="1" applyBorder="1" applyAlignment="1" applyProtection="1">
      <alignment horizontal="center"/>
    </xf>
    <xf numFmtId="0" fontId="12" fillId="0" borderId="0" xfId="0" applyFont="1" applyAlignment="1" applyProtection="1"/>
    <xf numFmtId="0" fontId="11" fillId="0" borderId="0" xfId="0" applyFont="1" applyProtection="1">
      <alignment vertical="center"/>
    </xf>
    <xf numFmtId="0" fontId="29" fillId="0" borderId="0" xfId="0" applyFont="1" applyAlignment="1" applyProtection="1">
      <alignment horizontal="left" indent="1"/>
    </xf>
    <xf numFmtId="0" fontId="22" fillId="0" borderId="0" xfId="0" applyNumberFormat="1" applyFont="1" applyFill="1" applyBorder="1" applyAlignment="1" applyProtection="1">
      <alignment horizontal="center" vertical="center"/>
    </xf>
    <xf numFmtId="177" fontId="17" fillId="0" borderId="0" xfId="0" applyNumberFormat="1" applyFont="1" applyFill="1" applyBorder="1" applyAlignment="1" applyProtection="1">
      <alignment horizontal="center" vertical="top"/>
    </xf>
    <xf numFmtId="0" fontId="16" fillId="0" borderId="0" xfId="0" applyFont="1" applyAlignment="1" applyProtection="1">
      <alignment horizontal="left" indent="1"/>
    </xf>
    <xf numFmtId="0" fontId="18" fillId="0" borderId="9" xfId="0" applyNumberFormat="1" applyFont="1" applyBorder="1" applyAlignment="1" applyProtection="1">
      <alignment horizontal="center"/>
    </xf>
    <xf numFmtId="0" fontId="17" fillId="0" borderId="0" xfId="0" applyFont="1" applyAlignment="1" applyProtection="1">
      <alignment horizontal="left" indent="1"/>
    </xf>
    <xf numFmtId="177" fontId="17" fillId="0" borderId="11" xfId="0" applyNumberFormat="1" applyFont="1" applyBorder="1" applyAlignment="1" applyProtection="1">
      <alignment horizontal="center" vertical="top"/>
    </xf>
    <xf numFmtId="0" fontId="11" fillId="0" borderId="0" xfId="0" applyFont="1" applyAlignment="1" applyProtection="1">
      <alignment horizontal="left" vertical="center" indent="1"/>
    </xf>
    <xf numFmtId="0" fontId="14" fillId="0" borderId="0" xfId="0" applyNumberFormat="1" applyFont="1" applyFill="1" applyBorder="1" applyAlignment="1" applyProtection="1">
      <alignment vertical="center"/>
    </xf>
    <xf numFmtId="177" fontId="17" fillId="0" borderId="0" xfId="0" applyNumberFormat="1" applyFont="1" applyBorder="1" applyAlignment="1" applyProtection="1">
      <alignment horizontal="center" vertical="top"/>
    </xf>
    <xf numFmtId="0" fontId="12" fillId="0" borderId="0" xfId="0" applyFont="1" applyAlignment="1" applyProtection="1">
      <alignment horizontal="center" vertical="center"/>
    </xf>
    <xf numFmtId="0" fontId="51" fillId="0" borderId="0" xfId="0" applyFont="1" applyProtection="1">
      <alignment vertical="center"/>
    </xf>
    <xf numFmtId="0" fontId="27" fillId="0" borderId="4" xfId="0" applyFont="1" applyBorder="1" applyAlignment="1" applyProtection="1">
      <alignment vertical="center"/>
    </xf>
    <xf numFmtId="0" fontId="30" fillId="0" borderId="0" xfId="0" applyFont="1" applyProtection="1">
      <alignment vertical="center"/>
    </xf>
    <xf numFmtId="0" fontId="30" fillId="0" borderId="0" xfId="0" applyFont="1" applyBorder="1" applyProtection="1">
      <alignment vertical="center"/>
    </xf>
    <xf numFmtId="0" fontId="11" fillId="0" borderId="0" xfId="0" applyFont="1" applyBorder="1" applyAlignment="1" applyProtection="1">
      <alignment horizontal="left" vertical="center"/>
    </xf>
    <xf numFmtId="0" fontId="9" fillId="0" borderId="0" xfId="0" applyFont="1" applyBorder="1" applyAlignment="1" applyProtection="1">
      <alignment horizontal="left" vertical="center"/>
    </xf>
    <xf numFmtId="6" fontId="9" fillId="0" borderId="0" xfId="2" applyFont="1" applyBorder="1" applyAlignment="1" applyProtection="1">
      <alignment horizontal="right" vertical="center"/>
    </xf>
    <xf numFmtId="0" fontId="11" fillId="0" borderId="0" xfId="0" applyFont="1" applyBorder="1" applyAlignment="1" applyProtection="1">
      <alignment vertical="center"/>
    </xf>
    <xf numFmtId="0" fontId="11" fillId="0" borderId="0" xfId="0" applyFont="1" applyBorder="1" applyProtection="1">
      <alignment vertical="center"/>
    </xf>
    <xf numFmtId="0" fontId="3" fillId="0" borderId="0" xfId="0" applyFont="1" applyBorder="1" applyAlignment="1" applyProtection="1">
      <alignment horizontal="center" vertical="center"/>
    </xf>
    <xf numFmtId="176" fontId="3" fillId="0" borderId="0" xfId="0" applyNumberFormat="1" applyFont="1" applyBorder="1" applyProtection="1">
      <alignment vertical="center"/>
    </xf>
    <xf numFmtId="0" fontId="3" fillId="0" borderId="0" xfId="0" applyFont="1" applyBorder="1" applyProtection="1">
      <alignment vertical="center"/>
    </xf>
    <xf numFmtId="0" fontId="2" fillId="0" borderId="0" xfId="0" applyFont="1" applyBorder="1" applyAlignment="1" applyProtection="1">
      <alignment horizontal="left" vertical="center" indent="1"/>
    </xf>
    <xf numFmtId="0" fontId="13" fillId="0" borderId="0" xfId="0" applyFont="1" applyBorder="1" applyProtection="1">
      <alignment vertical="center"/>
    </xf>
    <xf numFmtId="0" fontId="11" fillId="0" borderId="0" xfId="0" applyFont="1" applyAlignment="1" applyProtection="1">
      <alignment vertical="top"/>
    </xf>
    <xf numFmtId="0" fontId="13" fillId="0" borderId="0" xfId="0" applyFont="1" applyProtection="1">
      <alignment vertical="center"/>
    </xf>
    <xf numFmtId="0" fontId="25" fillId="0" borderId="0" xfId="0" applyFont="1" applyProtection="1">
      <alignment vertical="center"/>
    </xf>
    <xf numFmtId="0" fontId="11" fillId="0" borderId="0" xfId="0" applyFont="1" applyAlignment="1" applyProtection="1">
      <alignment horizontal="left"/>
    </xf>
    <xf numFmtId="0" fontId="11" fillId="0" borderId="0" xfId="0" applyFont="1" applyAlignment="1" applyProtection="1"/>
    <xf numFmtId="0" fontId="1" fillId="0" borderId="0" xfId="0" applyFont="1" applyAlignment="1" applyProtection="1"/>
    <xf numFmtId="0" fontId="30" fillId="0" borderId="1" xfId="0" applyFont="1" applyBorder="1" applyAlignment="1" applyProtection="1">
      <alignment horizontal="center" vertical="center"/>
    </xf>
    <xf numFmtId="0" fontId="4" fillId="0" borderId="0" xfId="0" applyFont="1" applyBorder="1" applyAlignment="1" applyProtection="1">
      <alignment horizontal="right"/>
    </xf>
    <xf numFmtId="0" fontId="26" fillId="0" borderId="0" xfId="0" applyFont="1" applyAlignment="1" applyProtection="1">
      <alignment horizontal="left" vertical="center" indent="1"/>
    </xf>
    <xf numFmtId="0" fontId="54" fillId="0" borderId="0" xfId="3" applyFont="1" applyAlignment="1">
      <alignment vertical="center"/>
    </xf>
    <xf numFmtId="0" fontId="3" fillId="0" borderId="0" xfId="0" applyFont="1" applyAlignment="1" applyProtection="1">
      <alignment horizontal="left" vertical="center"/>
    </xf>
    <xf numFmtId="0" fontId="1" fillId="0" borderId="0" xfId="0" applyFont="1" applyAlignment="1" applyProtection="1">
      <alignment vertical="center"/>
    </xf>
    <xf numFmtId="0" fontId="24" fillId="0" borderId="0" xfId="0" applyFont="1" applyAlignment="1" applyProtection="1">
      <alignment horizontal="left" vertical="center"/>
    </xf>
    <xf numFmtId="0" fontId="26" fillId="0" borderId="0" xfId="0" applyFont="1" applyAlignment="1" applyProtection="1">
      <alignment horizontal="left" vertical="center"/>
    </xf>
    <xf numFmtId="0" fontId="10" fillId="0" borderId="0" xfId="0" applyFont="1" applyAlignment="1" applyProtection="1">
      <alignment horizontal="left" vertical="center"/>
    </xf>
    <xf numFmtId="0" fontId="53"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xf>
    <xf numFmtId="0" fontId="2" fillId="0" borderId="0" xfId="0" applyFont="1" applyAlignment="1" applyProtection="1">
      <alignment horizontal="left" vertical="center"/>
    </xf>
    <xf numFmtId="0" fontId="2" fillId="0" borderId="0" xfId="0" applyFont="1" applyAlignment="1" applyProtection="1">
      <alignment vertical="center"/>
    </xf>
    <xf numFmtId="0" fontId="7" fillId="0" borderId="0" xfId="1" applyNumberFormat="1" applyFont="1" applyFill="1" applyBorder="1" applyAlignment="1" applyProtection="1">
      <alignment horizontal="left" vertical="center"/>
    </xf>
    <xf numFmtId="0" fontId="11" fillId="0" borderId="0" xfId="0" applyFont="1" applyAlignment="1" applyProtection="1">
      <alignment horizontal="right" vertical="center"/>
    </xf>
    <xf numFmtId="0" fontId="9" fillId="0" borderId="0" xfId="0" applyNumberFormat="1" applyFont="1" applyAlignment="1">
      <alignment horizontal="left" vertical="center"/>
    </xf>
    <xf numFmtId="0" fontId="9" fillId="0" borderId="0" xfId="0" applyNumberFormat="1" applyFont="1" applyFill="1" applyAlignment="1">
      <alignment horizontal="left" vertical="center"/>
    </xf>
    <xf numFmtId="0" fontId="9" fillId="0" borderId="0" xfId="0" applyNumberFormat="1" applyFont="1" applyFill="1" applyBorder="1" applyAlignment="1">
      <alignment horizontal="left"/>
    </xf>
    <xf numFmtId="0" fontId="9" fillId="0" borderId="0" xfId="0" applyNumberFormat="1" applyFont="1" applyBorder="1" applyAlignment="1">
      <alignment horizontal="left"/>
    </xf>
    <xf numFmtId="0" fontId="9" fillId="0" borderId="7" xfId="0" applyNumberFormat="1" applyFont="1" applyBorder="1" applyAlignment="1">
      <alignment horizontal="center" vertical="center"/>
    </xf>
    <xf numFmtId="0" fontId="9" fillId="0" borderId="0" xfId="0" applyNumberFormat="1" applyFont="1" applyAlignment="1">
      <alignment horizontal="left"/>
    </xf>
    <xf numFmtId="0" fontId="9" fillId="0" borderId="0" xfId="0" applyNumberFormat="1" applyFont="1" applyBorder="1" applyAlignment="1">
      <alignment horizontal="center" vertical="center"/>
    </xf>
    <xf numFmtId="0" fontId="11" fillId="0" borderId="0" xfId="0" applyFont="1" applyFill="1" applyBorder="1" applyAlignment="1"/>
    <xf numFmtId="0" fontId="11" fillId="0" borderId="0" xfId="0" applyFont="1" applyBorder="1" applyAlignment="1"/>
    <xf numFmtId="0" fontId="37" fillId="0" borderId="30" xfId="3" applyFont="1" applyBorder="1" applyAlignment="1">
      <alignment horizontal="right" vertical="center"/>
    </xf>
    <xf numFmtId="178" fontId="37" fillId="0" borderId="31" xfId="3" applyNumberFormat="1" applyFont="1" applyBorder="1" applyAlignment="1">
      <alignment horizontal="right" vertical="center"/>
    </xf>
    <xf numFmtId="0" fontId="30" fillId="0" borderId="1" xfId="0" applyFont="1" applyBorder="1" applyAlignment="1" applyProtection="1">
      <alignment horizontal="center" vertical="center"/>
    </xf>
    <xf numFmtId="0" fontId="4" fillId="0" borderId="0" xfId="0" applyFont="1" applyBorder="1" applyAlignment="1" applyProtection="1">
      <alignment horizontal="right"/>
    </xf>
    <xf numFmtId="0" fontId="12" fillId="0" borderId="1" xfId="0" applyFont="1" applyBorder="1" applyAlignment="1">
      <alignment horizontal="center" vertical="center" wrapText="1"/>
    </xf>
    <xf numFmtId="179" fontId="1" fillId="0" borderId="1" xfId="0" applyNumberFormat="1" applyFont="1" applyBorder="1" applyAlignment="1">
      <alignment horizontal="right" vertical="center"/>
    </xf>
    <xf numFmtId="178" fontId="13" fillId="0" borderId="1" xfId="0" applyNumberFormat="1" applyFont="1" applyBorder="1" applyAlignment="1">
      <alignment horizontal="right" vertical="center"/>
    </xf>
    <xf numFmtId="0" fontId="11" fillId="0" borderId="0" xfId="0" applyFont="1" applyBorder="1" applyAlignment="1">
      <alignment horizontal="left" vertical="center" wrapText="1"/>
    </xf>
    <xf numFmtId="0" fontId="11"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top"/>
    </xf>
    <xf numFmtId="0" fontId="2" fillId="2" borderId="0" xfId="0" applyFont="1" applyFill="1" applyBorder="1" applyAlignment="1" applyProtection="1">
      <alignment horizontal="right" vertical="center"/>
      <protection locked="0"/>
    </xf>
    <xf numFmtId="0" fontId="9" fillId="2" borderId="24" xfId="0" applyFont="1" applyFill="1" applyBorder="1" applyAlignment="1" applyProtection="1">
      <alignment horizontal="center" vertical="center"/>
      <protection locked="0"/>
    </xf>
    <xf numFmtId="0" fontId="42" fillId="2" borderId="24" xfId="0" applyFont="1" applyFill="1" applyBorder="1" applyAlignment="1" applyProtection="1">
      <protection locked="0"/>
    </xf>
    <xf numFmtId="0" fontId="55" fillId="0" borderId="0" xfId="0" applyNumberFormat="1" applyFont="1" applyAlignment="1">
      <alignment horizontal="center" vertical="center"/>
    </xf>
    <xf numFmtId="0" fontId="1" fillId="0" borderId="0" xfId="0" applyFont="1" applyAlignment="1">
      <alignment horizontal="left" vertical="center"/>
    </xf>
    <xf numFmtId="0" fontId="12" fillId="0" borderId="0" xfId="0" applyFont="1" applyBorder="1" applyAlignment="1">
      <alignment horizontal="left" vertical="center"/>
    </xf>
    <xf numFmtId="178" fontId="13" fillId="0" borderId="0" xfId="0" applyNumberFormat="1" applyFont="1" applyBorder="1" applyAlignment="1">
      <alignment horizontal="left" vertical="center"/>
    </xf>
    <xf numFmtId="0" fontId="12" fillId="0" borderId="0" xfId="0" applyFont="1" applyAlignment="1">
      <alignment vertical="center"/>
    </xf>
    <xf numFmtId="0" fontId="11" fillId="0" borderId="0" xfId="0" applyFont="1" applyAlignment="1">
      <alignment horizontal="left"/>
    </xf>
    <xf numFmtId="0" fontId="58" fillId="0" borderId="0" xfId="3" applyFont="1" applyBorder="1" applyAlignment="1">
      <alignment horizontal="left" vertical="center" indent="3"/>
    </xf>
    <xf numFmtId="0" fontId="42" fillId="0" borderId="0" xfId="0" applyFont="1" applyAlignment="1">
      <alignment horizontal="left" indent="2"/>
    </xf>
    <xf numFmtId="0" fontId="42" fillId="0" borderId="0" xfId="0" applyFont="1" applyAlignment="1">
      <alignment horizontal="left" vertical="top" indent="2"/>
    </xf>
    <xf numFmtId="178" fontId="60" fillId="0" borderId="0" xfId="0" applyNumberFormat="1" applyFont="1" applyBorder="1" applyAlignment="1">
      <alignment horizontal="left" vertical="center"/>
    </xf>
    <xf numFmtId="0" fontId="11" fillId="0" borderId="0" xfId="0" applyNumberFormat="1" applyFont="1" applyAlignment="1">
      <alignment horizontal="left" vertical="center" indent="1"/>
    </xf>
    <xf numFmtId="179" fontId="1" fillId="0" borderId="1" xfId="0" applyNumberFormat="1" applyFont="1" applyBorder="1" applyAlignment="1">
      <alignment horizontal="right" vertical="center"/>
    </xf>
    <xf numFmtId="0" fontId="4" fillId="2" borderId="4" xfId="0" applyFont="1" applyFill="1" applyBorder="1" applyAlignment="1" applyProtection="1">
      <alignment horizontal="left"/>
      <protection locked="0"/>
    </xf>
    <xf numFmtId="0" fontId="4" fillId="2" borderId="4" xfId="0" applyFont="1" applyFill="1" applyBorder="1" applyAlignment="1" applyProtection="1">
      <alignment horizontal="center"/>
      <protection locked="0"/>
    </xf>
    <xf numFmtId="0" fontId="11" fillId="0" borderId="0" xfId="0" applyFont="1" applyAlignment="1">
      <alignment horizontal="left" vertical="center" wrapText="1"/>
    </xf>
    <xf numFmtId="0" fontId="2" fillId="0" borderId="0" xfId="0" applyFont="1" applyAlignment="1">
      <alignment horizontal="left" vertical="center"/>
    </xf>
    <xf numFmtId="0" fontId="11" fillId="0" borderId="0" xfId="0" applyFont="1" applyAlignment="1">
      <alignment horizontal="left" vertical="center"/>
    </xf>
    <xf numFmtId="0" fontId="27" fillId="0" borderId="0" xfId="0" applyNumberFormat="1" applyFont="1" applyFill="1" applyBorder="1" applyAlignment="1" applyProtection="1">
      <alignment horizontal="center" vertical="center"/>
    </xf>
    <xf numFmtId="0" fontId="9" fillId="0" borderId="0" xfId="0" applyFont="1" applyAlignment="1">
      <alignment horizontal="left" vertical="center"/>
    </xf>
    <xf numFmtId="0" fontId="33" fillId="2" borderId="2" xfId="0" applyFont="1" applyFill="1" applyBorder="1" applyAlignment="1" applyProtection="1">
      <alignment horizontal="left" vertical="center"/>
      <protection locked="0"/>
    </xf>
    <xf numFmtId="0" fontId="33" fillId="2" borderId="5" xfId="0" applyFont="1" applyFill="1" applyBorder="1" applyAlignment="1" applyProtection="1">
      <alignment horizontal="left" vertical="center"/>
      <protection locked="0"/>
    </xf>
    <xf numFmtId="0" fontId="33" fillId="2" borderId="3" xfId="0" applyFont="1" applyFill="1" applyBorder="1" applyAlignment="1" applyProtection="1">
      <alignment horizontal="left" vertical="center"/>
      <protection locked="0"/>
    </xf>
    <xf numFmtId="0" fontId="30" fillId="0" borderId="1" xfId="0" applyFont="1" applyBorder="1" applyAlignment="1" applyProtection="1">
      <alignment horizontal="center" vertical="center"/>
    </xf>
    <xf numFmtId="0" fontId="11" fillId="0" borderId="0" xfId="0" applyFont="1" applyAlignment="1">
      <alignment horizontal="left" vertical="top"/>
    </xf>
    <xf numFmtId="0" fontId="2" fillId="0" borderId="0" xfId="0" applyFont="1" applyAlignment="1">
      <alignment horizontal="left" vertical="center"/>
    </xf>
    <xf numFmtId="0" fontId="12" fillId="0" borderId="0" xfId="0" applyFont="1" applyAlignment="1">
      <alignment horizontal="left" vertical="top"/>
    </xf>
    <xf numFmtId="0" fontId="11" fillId="0" borderId="0" xfId="0" applyFont="1" applyAlignment="1">
      <alignment horizontal="left" vertical="center"/>
    </xf>
    <xf numFmtId="0" fontId="2" fillId="0" borderId="0" xfId="0" applyFont="1" applyAlignment="1">
      <alignment horizontal="left" vertical="center"/>
    </xf>
    <xf numFmtId="0" fontId="11" fillId="0" borderId="0" xfId="0" applyFont="1" applyAlignment="1">
      <alignment horizontal="left" vertical="center"/>
    </xf>
    <xf numFmtId="0" fontId="48" fillId="0" borderId="0" xfId="0" applyFont="1" applyBorder="1" applyAlignment="1">
      <alignment vertical="center"/>
    </xf>
    <xf numFmtId="0" fontId="26" fillId="0" borderId="0" xfId="0" applyFont="1" applyAlignment="1">
      <alignment horizontal="left" vertical="center" indent="1"/>
    </xf>
    <xf numFmtId="0" fontId="9" fillId="0" borderId="0" xfId="0" applyFont="1" applyAlignment="1">
      <alignment horizontal="left" vertical="center" indent="1"/>
    </xf>
    <xf numFmtId="0" fontId="11" fillId="0" borderId="0" xfId="0" applyFont="1" applyFill="1" applyAlignment="1">
      <alignment horizontal="left" vertical="center"/>
    </xf>
    <xf numFmtId="0" fontId="11" fillId="0" borderId="0" xfId="0" applyFont="1" applyFill="1" applyAlignment="1">
      <alignment vertical="center"/>
    </xf>
    <xf numFmtId="0" fontId="9" fillId="0" borderId="0" xfId="0" applyFont="1" applyFill="1" applyBorder="1" applyAlignment="1" applyProtection="1">
      <alignment horizontal="center" vertical="center"/>
      <protection locked="0"/>
    </xf>
    <xf numFmtId="0" fontId="9" fillId="0" borderId="0" xfId="0" applyFont="1" applyFill="1" applyAlignment="1">
      <alignment horizontal="left" vertical="center"/>
    </xf>
    <xf numFmtId="0" fontId="56" fillId="0" borderId="0" xfId="0" applyFont="1" applyAlignment="1">
      <alignment horizontal="left"/>
    </xf>
    <xf numFmtId="0" fontId="56" fillId="0" borderId="0" xfId="0" applyFont="1" applyAlignment="1">
      <alignment horizontal="left" vertical="center"/>
    </xf>
    <xf numFmtId="0" fontId="56" fillId="0" borderId="0" xfId="0" applyFont="1" applyAlignment="1">
      <alignment horizontal="left" vertical="top"/>
    </xf>
    <xf numFmtId="0" fontId="4" fillId="2" borderId="4" xfId="0" applyFont="1" applyFill="1" applyBorder="1" applyAlignment="1">
      <alignment horizontal="left" indent="3"/>
    </xf>
    <xf numFmtId="0" fontId="56" fillId="0" borderId="0" xfId="0" applyFont="1" applyBorder="1" applyAlignment="1">
      <alignment horizontal="left" vertical="center"/>
    </xf>
    <xf numFmtId="0" fontId="63" fillId="0" borderId="0" xfId="0" applyFont="1" applyAlignment="1" applyProtection="1"/>
    <xf numFmtId="0" fontId="8" fillId="0" borderId="0" xfId="0" applyNumberFormat="1" applyFont="1" applyAlignment="1">
      <alignment horizontal="center" vertical="center"/>
    </xf>
    <xf numFmtId="0" fontId="8" fillId="0" borderId="7" xfId="0" applyNumberFormat="1" applyFont="1" applyBorder="1" applyAlignment="1">
      <alignment horizontal="center" vertical="center"/>
    </xf>
    <xf numFmtId="0" fontId="8" fillId="0" borderId="0" xfId="0" applyNumberFormat="1" applyFont="1" applyBorder="1" applyAlignment="1">
      <alignment horizontal="center" vertical="center"/>
    </xf>
    <xf numFmtId="177" fontId="40" fillId="0" borderId="0" xfId="0" applyNumberFormat="1" applyFont="1" applyBorder="1" applyAlignment="1">
      <alignment horizontal="left" vertical="top"/>
    </xf>
    <xf numFmtId="177" fontId="40" fillId="0" borderId="0" xfId="0" applyNumberFormat="1" applyFont="1" applyFill="1" applyBorder="1" applyAlignment="1">
      <alignment horizontal="left" vertical="top"/>
    </xf>
    <xf numFmtId="14" fontId="1" fillId="0" borderId="0" xfId="0" applyNumberFormat="1" applyFont="1" applyAlignment="1" applyProtection="1">
      <alignment vertical="center"/>
    </xf>
    <xf numFmtId="0" fontId="12" fillId="0" borderId="1" xfId="0" applyFont="1" applyBorder="1" applyAlignment="1">
      <alignment horizontal="center" vertical="center" wrapText="1"/>
    </xf>
    <xf numFmtId="0" fontId="2" fillId="2" borderId="22" xfId="0" applyFont="1" applyFill="1" applyBorder="1" applyAlignment="1" applyProtection="1">
      <alignment horizontal="left" vertical="center"/>
      <protection locked="0"/>
    </xf>
    <xf numFmtId="0" fontId="2" fillId="2" borderId="23" xfId="0" applyFont="1" applyFill="1" applyBorder="1" applyAlignment="1" applyProtection="1">
      <alignment horizontal="left" vertical="center"/>
      <protection locked="0"/>
    </xf>
    <xf numFmtId="0" fontId="11" fillId="0" borderId="32" xfId="0" applyFont="1" applyBorder="1" applyAlignment="1">
      <alignment horizontal="left" vertical="center"/>
    </xf>
    <xf numFmtId="0" fontId="11" fillId="0" borderId="27" xfId="0" applyFont="1" applyBorder="1" applyAlignment="1">
      <alignment horizontal="left" vertical="center"/>
    </xf>
    <xf numFmtId="0" fontId="56" fillId="0" borderId="0" xfId="0" applyFont="1" applyAlignment="1">
      <alignment horizontal="left" vertical="center" wrapText="1"/>
    </xf>
    <xf numFmtId="0" fontId="56" fillId="0" borderId="0" xfId="0" applyFont="1" applyAlignment="1">
      <alignment horizontal="left" vertical="center"/>
    </xf>
    <xf numFmtId="0" fontId="11" fillId="0" borderId="0" xfId="0" applyFont="1" applyAlignment="1">
      <alignment horizontal="left" vertical="top"/>
    </xf>
    <xf numFmtId="0" fontId="40" fillId="0" borderId="0" xfId="0" applyFont="1" applyBorder="1" applyAlignment="1" applyProtection="1">
      <alignment horizontal="center" vertical="top"/>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12" fillId="0" borderId="0" xfId="0" applyFont="1" applyAlignment="1">
      <alignment horizontal="right" vertical="center" wrapText="1"/>
    </xf>
    <xf numFmtId="0" fontId="56" fillId="0" borderId="0" xfId="0" applyFont="1" applyAlignment="1">
      <alignment horizontal="center" vertical="center"/>
    </xf>
    <xf numFmtId="0" fontId="2" fillId="0" borderId="0" xfId="0" applyFont="1" applyFill="1" applyBorder="1" applyAlignment="1">
      <alignment horizontal="left" vertical="center"/>
    </xf>
    <xf numFmtId="0" fontId="2" fillId="0" borderId="0" xfId="0" applyFont="1" applyAlignment="1">
      <alignment horizontal="right" vertical="center"/>
    </xf>
    <xf numFmtId="0" fontId="11" fillId="0" borderId="0" xfId="0" applyFont="1" applyAlignment="1">
      <alignment horizontal="left" vertical="center" wrapText="1"/>
    </xf>
    <xf numFmtId="0" fontId="11" fillId="0" borderId="27" xfId="0" applyFont="1" applyBorder="1" applyAlignment="1">
      <alignment horizontal="left" vertical="center" wrapText="1"/>
    </xf>
    <xf numFmtId="0" fontId="2" fillId="2" borderId="21" xfId="0" applyFont="1" applyFill="1" applyBorder="1" applyAlignment="1" applyProtection="1">
      <alignment horizontal="left" vertical="center"/>
      <protection locked="0"/>
    </xf>
    <xf numFmtId="0" fontId="2" fillId="0" borderId="0" xfId="0" applyFont="1" applyAlignment="1">
      <alignment horizontal="left" vertical="center"/>
    </xf>
    <xf numFmtId="0" fontId="12" fillId="0" borderId="0" xfId="0" applyFont="1" applyAlignment="1">
      <alignment horizontal="left" vertical="top"/>
    </xf>
    <xf numFmtId="0" fontId="42" fillId="2" borderId="25" xfId="0" applyFont="1" applyFill="1" applyBorder="1" applyAlignment="1" applyProtection="1">
      <alignment horizontal="center"/>
      <protection locked="0"/>
    </xf>
    <xf numFmtId="0" fontId="42" fillId="2" borderId="26" xfId="0" applyFont="1" applyFill="1" applyBorder="1" applyAlignment="1" applyProtection="1">
      <alignment horizontal="center"/>
      <protection locked="0"/>
    </xf>
    <xf numFmtId="0" fontId="11" fillId="0" borderId="0" xfId="0" applyFont="1" applyAlignment="1">
      <alignment horizontal="left" vertical="center"/>
    </xf>
    <xf numFmtId="0" fontId="46" fillId="0" borderId="0" xfId="1" applyNumberFormat="1" applyFont="1" applyFill="1" applyBorder="1" applyAlignment="1" applyProtection="1">
      <alignment horizontal="center" vertical="top"/>
    </xf>
    <xf numFmtId="179" fontId="1" fillId="0" borderId="1" xfId="0" applyNumberFormat="1" applyFont="1" applyBorder="1" applyAlignment="1">
      <alignment horizontal="right" vertical="center"/>
    </xf>
    <xf numFmtId="178" fontId="13" fillId="0" borderId="1" xfId="0" applyNumberFormat="1" applyFont="1" applyBorder="1" applyAlignment="1">
      <alignment horizontal="right" vertical="center"/>
    </xf>
    <xf numFmtId="0" fontId="33" fillId="2" borderId="2" xfId="0" applyFont="1" applyFill="1" applyBorder="1" applyAlignment="1" applyProtection="1">
      <alignment horizontal="left" vertical="center"/>
      <protection locked="0"/>
    </xf>
    <xf numFmtId="0" fontId="33" fillId="2" borderId="5" xfId="0" applyFont="1" applyFill="1" applyBorder="1" applyAlignment="1" applyProtection="1">
      <alignment horizontal="left" vertical="center"/>
      <protection locked="0"/>
    </xf>
    <xf numFmtId="0" fontId="33" fillId="2" borderId="3" xfId="0" applyFont="1" applyFill="1" applyBorder="1" applyAlignment="1" applyProtection="1">
      <alignment horizontal="left" vertical="center"/>
      <protection locked="0"/>
    </xf>
    <xf numFmtId="0" fontId="65" fillId="0" borderId="0" xfId="0" applyFont="1" applyAlignment="1" applyProtection="1">
      <alignment horizontal="center" vertical="center"/>
      <protection locked="0"/>
    </xf>
    <xf numFmtId="0" fontId="3" fillId="0" borderId="0" xfId="0" applyFont="1" applyAlignment="1" applyProtection="1">
      <alignment horizontal="center" vertical="center"/>
    </xf>
    <xf numFmtId="0" fontId="50" fillId="4" borderId="0" xfId="0" applyFont="1" applyFill="1" applyAlignment="1" applyProtection="1">
      <alignment horizontal="center" vertical="center"/>
    </xf>
    <xf numFmtId="0" fontId="12" fillId="0" borderId="4" xfId="0" applyFont="1" applyBorder="1" applyAlignment="1" applyProtection="1">
      <alignment horizontal="left" vertical="center"/>
    </xf>
    <xf numFmtId="0" fontId="11" fillId="0" borderId="0" xfId="0" applyFont="1" applyAlignment="1" applyProtection="1">
      <alignment horizontal="center" vertical="center"/>
    </xf>
    <xf numFmtId="0" fontId="4" fillId="0" borderId="0" xfId="0" applyFont="1" applyBorder="1" applyAlignment="1" applyProtection="1">
      <alignment horizontal="right"/>
    </xf>
    <xf numFmtId="0" fontId="30" fillId="0" borderId="2" xfId="0" applyFont="1" applyBorder="1" applyAlignment="1" applyProtection="1">
      <alignment horizontal="center" vertical="center"/>
    </xf>
    <xf numFmtId="0" fontId="30" fillId="0" borderId="5" xfId="0" applyFont="1" applyBorder="1" applyAlignment="1" applyProtection="1">
      <alignment horizontal="center" vertical="center"/>
    </xf>
    <xf numFmtId="0" fontId="30" fillId="0" borderId="3" xfId="0" applyFont="1" applyBorder="1" applyAlignment="1" applyProtection="1">
      <alignment horizontal="center" vertical="center"/>
    </xf>
    <xf numFmtId="0" fontId="30" fillId="0" borderId="1" xfId="0" applyFont="1" applyBorder="1" applyAlignment="1" applyProtection="1">
      <alignment horizontal="center" vertical="center"/>
    </xf>
    <xf numFmtId="0" fontId="33" fillId="2" borderId="2" xfId="0" applyFont="1" applyFill="1" applyBorder="1" applyAlignment="1">
      <alignment vertical="center"/>
    </xf>
    <xf numFmtId="0" fontId="33" fillId="2" borderId="5" xfId="0" applyFont="1" applyFill="1" applyBorder="1" applyAlignment="1">
      <alignment vertical="center"/>
    </xf>
    <xf numFmtId="0" fontId="33" fillId="2" borderId="3" xfId="0" applyFont="1" applyFill="1" applyBorder="1" applyAlignment="1">
      <alignment vertical="center"/>
    </xf>
    <xf numFmtId="0" fontId="64" fillId="0" borderId="7" xfId="0" applyNumberFormat="1" applyFont="1" applyBorder="1" applyAlignment="1">
      <alignment horizontal="center" vertical="center"/>
    </xf>
    <xf numFmtId="0" fontId="64" fillId="0" borderId="0" xfId="0" applyNumberFormat="1" applyFont="1" applyBorder="1" applyAlignment="1">
      <alignment horizontal="center" vertical="center"/>
    </xf>
    <xf numFmtId="0" fontId="55" fillId="0" borderId="0" xfId="0" applyNumberFormat="1" applyFont="1" applyBorder="1" applyAlignment="1">
      <alignment horizontal="center" vertical="center"/>
    </xf>
    <xf numFmtId="0" fontId="9" fillId="0" borderId="7" xfId="0" applyNumberFormat="1" applyFont="1" applyBorder="1" applyAlignment="1">
      <alignment horizontal="center" vertical="center"/>
    </xf>
    <xf numFmtId="0" fontId="9" fillId="0" borderId="0" xfId="0" applyNumberFormat="1" applyFont="1" applyBorder="1" applyAlignment="1">
      <alignment horizontal="center" vertical="center"/>
    </xf>
    <xf numFmtId="178" fontId="39" fillId="0" borderId="0" xfId="3" applyNumberFormat="1" applyFont="1" applyBorder="1" applyAlignment="1">
      <alignment horizontal="right" vertical="center"/>
    </xf>
    <xf numFmtId="0" fontId="33" fillId="0" borderId="13" xfId="3" applyFont="1" applyBorder="1" applyAlignment="1">
      <alignment horizontal="center" vertical="center"/>
    </xf>
    <xf numFmtId="0" fontId="33" fillId="0" borderId="28" xfId="3" applyFont="1" applyBorder="1" applyAlignment="1">
      <alignment horizontal="center" vertical="center"/>
    </xf>
    <xf numFmtId="0" fontId="33" fillId="0" borderId="29" xfId="3" applyFont="1" applyBorder="1" applyAlignment="1">
      <alignment horizontal="center" vertical="center"/>
    </xf>
    <xf numFmtId="0" fontId="33" fillId="0" borderId="14" xfId="3" applyFont="1" applyBorder="1" applyAlignment="1">
      <alignment horizontal="center" vertical="center"/>
    </xf>
  </cellXfs>
  <cellStyles count="5">
    <cellStyle name="Excel Built-in Normal" xfId="4"/>
    <cellStyle name="ハイパーリンク" xfId="1" builtinId="8"/>
    <cellStyle name="通貨" xfId="2" builtinId="7"/>
    <cellStyle name="標準" xfId="0" builtinId="0"/>
    <cellStyle name="標準 2" xfId="3"/>
  </cellStyles>
  <dxfs count="0"/>
  <tableStyles count="0" defaultTableStyle="TableStyleMedium9" defaultPivotStyle="PivotStyleLight16"/>
  <colors>
    <mruColors>
      <color rgb="FF0000FF"/>
      <color rgb="FFFF99FF"/>
      <color rgb="FFCCECFF"/>
      <color rgb="FFFF00FF"/>
      <color rgb="FFFF9900"/>
      <color rgb="FFFFFFCC"/>
      <color rgb="FFCCFFCC"/>
      <color rgb="FF008E40"/>
      <color rgb="FFFFCCCC"/>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24848</xdr:colOff>
      <xdr:row>54</xdr:row>
      <xdr:rowOff>67235</xdr:rowOff>
    </xdr:from>
    <xdr:to>
      <xdr:col>14</xdr:col>
      <xdr:colOff>190500</xdr:colOff>
      <xdr:row>57</xdr:row>
      <xdr:rowOff>89647</xdr:rowOff>
    </xdr:to>
    <xdr:sp macro="" textlink="">
      <xdr:nvSpPr>
        <xdr:cNvPr id="2" name="正方形/長方形 1"/>
        <xdr:cNvSpPr/>
      </xdr:nvSpPr>
      <xdr:spPr bwMode="auto">
        <a:xfrm>
          <a:off x="24848" y="10439960"/>
          <a:ext cx="7699927" cy="479612"/>
        </a:xfrm>
        <a:prstGeom prst="rect">
          <a:avLst/>
        </a:prstGeom>
        <a:no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kumimoji="1" lang="ja-JP" altLang="en-US" sz="1100" b="1"/>
        </a:p>
      </xdr:txBody>
    </xdr:sp>
    <xdr:clientData/>
  </xdr:twoCellAnchor>
  <xdr:twoCellAnchor>
    <xdr:from>
      <xdr:col>9</xdr:col>
      <xdr:colOff>752308</xdr:colOff>
      <xdr:row>55</xdr:row>
      <xdr:rowOff>1</xdr:rowOff>
    </xdr:from>
    <xdr:to>
      <xdr:col>10</xdr:col>
      <xdr:colOff>219075</xdr:colOff>
      <xdr:row>56</xdr:row>
      <xdr:rowOff>145677</xdr:rowOff>
    </xdr:to>
    <xdr:sp macro="" textlink="">
      <xdr:nvSpPr>
        <xdr:cNvPr id="3" name="右矢印 2"/>
        <xdr:cNvSpPr/>
      </xdr:nvSpPr>
      <xdr:spPr bwMode="auto">
        <a:xfrm>
          <a:off x="5057608" y="10525126"/>
          <a:ext cx="285917" cy="298076"/>
        </a:xfrm>
        <a:prstGeom prst="rightArrow">
          <a:avLst/>
        </a:prstGeom>
        <a:solidFill>
          <a:sysClr val="window" lastClr="FFFFFF"/>
        </a:solidFill>
        <a:ln w="190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9524</xdr:colOff>
      <xdr:row>13</xdr:row>
      <xdr:rowOff>0</xdr:rowOff>
    </xdr:from>
    <xdr:to>
      <xdr:col>5</xdr:col>
      <xdr:colOff>238125</xdr:colOff>
      <xdr:row>15</xdr:row>
      <xdr:rowOff>0</xdr:rowOff>
    </xdr:to>
    <xdr:sp macro="" textlink="">
      <xdr:nvSpPr>
        <xdr:cNvPr id="7" name="正方形/長方形 6"/>
        <xdr:cNvSpPr/>
      </xdr:nvSpPr>
      <xdr:spPr bwMode="auto">
        <a:xfrm>
          <a:off x="3733799" y="2486025"/>
          <a:ext cx="228601" cy="419100"/>
        </a:xfrm>
        <a:prstGeom prst="rect">
          <a:avLst/>
        </a:prstGeom>
        <a:solidFill>
          <a:schemeClr val="bg2"/>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6</xdr:col>
      <xdr:colOff>742950</xdr:colOff>
      <xdr:row>11</xdr:row>
      <xdr:rowOff>33056</xdr:rowOff>
    </xdr:from>
    <xdr:to>
      <xdr:col>7</xdr:col>
      <xdr:colOff>1883709</xdr:colOff>
      <xdr:row>13</xdr:row>
      <xdr:rowOff>144556</xdr:rowOff>
    </xdr:to>
    <xdr:sp macro="" textlink="">
      <xdr:nvSpPr>
        <xdr:cNvPr id="8" name="四角形吹き出し 7"/>
        <xdr:cNvSpPr/>
      </xdr:nvSpPr>
      <xdr:spPr bwMode="auto">
        <a:xfrm>
          <a:off x="5143500" y="2109506"/>
          <a:ext cx="2159934" cy="530600"/>
        </a:xfrm>
        <a:prstGeom prst="wedgeRectCallout">
          <a:avLst>
            <a:gd name="adj1" fmla="val -105354"/>
            <a:gd name="adj2" fmla="val 75048"/>
          </a:avLst>
        </a:prstGeom>
        <a:solidFill>
          <a:srgbClr val="FFFFFF"/>
        </a:solid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0" lang="ja-JP" altLang="en-US" sz="900" b="1" i="0" u="none" strike="noStrike">
              <a:solidFill>
                <a:srgbClr val="FF0000"/>
              </a:solidFill>
              <a:latin typeface="+mn-ea"/>
              <a:ea typeface="+mn-ea"/>
              <a:cs typeface="+mn-cs"/>
            </a:rPr>
            <a:t>裏へ折り曲げて接着面同士をくっつけ　　</a:t>
          </a:r>
          <a:endParaRPr kumimoji="0" lang="en-US" altLang="ja-JP" sz="900" b="1" i="0" u="none" strike="noStrike">
            <a:solidFill>
              <a:srgbClr val="FF0000"/>
            </a:solidFill>
            <a:latin typeface="+mn-ea"/>
            <a:ea typeface="+mn-ea"/>
            <a:cs typeface="+mn-cs"/>
          </a:endParaRPr>
        </a:p>
        <a:p>
          <a:pPr algn="ctr"/>
          <a:r>
            <a:rPr kumimoji="0" lang="ja-JP" altLang="en-US" sz="900" b="1" i="0" u="none" strike="noStrike">
              <a:solidFill>
                <a:srgbClr val="FF0000"/>
              </a:solidFill>
              <a:latin typeface="+mn-ea"/>
              <a:ea typeface="+mn-ea"/>
              <a:cs typeface="+mn-cs"/>
            </a:rPr>
            <a:t>会計時にはがしやすくする　</a:t>
          </a:r>
          <a:endParaRPr kumimoji="0" lang="en-US" altLang="ja-JP" sz="900" b="1" i="0" u="none" strike="noStrike">
            <a:solidFill>
              <a:srgbClr val="FF0000"/>
            </a:solidFill>
            <a:latin typeface="+mn-ea"/>
            <a:ea typeface="+mn-ea"/>
            <a:cs typeface="+mn-cs"/>
          </a:endParaRPr>
        </a:p>
        <a:p>
          <a:pPr algn="ctr"/>
          <a:r>
            <a:rPr kumimoji="0" lang="ja-JP" altLang="en-US" sz="900" b="1" i="0" u="sng" strike="noStrike">
              <a:solidFill>
                <a:srgbClr val="FF0000"/>
              </a:solidFill>
              <a:latin typeface="+mn-ea"/>
              <a:ea typeface="+mn-ea"/>
              <a:cs typeface="+mn-cs"/>
            </a:rPr>
            <a:t>「ツマミ部分</a:t>
          </a:r>
          <a:r>
            <a:rPr lang="ja-JP" altLang="ja-JP" sz="900" b="1" i="0" u="sng">
              <a:solidFill>
                <a:srgbClr val="FF0000"/>
              </a:solidFill>
              <a:latin typeface="+mn-lt"/>
              <a:ea typeface="+mn-ea"/>
              <a:cs typeface="+mn-cs"/>
            </a:rPr>
            <a:t>」</a:t>
          </a:r>
          <a:r>
            <a:rPr kumimoji="0" lang="ja-JP" altLang="en-US" sz="900" b="1" i="0" u="none" strike="noStrike">
              <a:solidFill>
                <a:srgbClr val="FF0000"/>
              </a:solidFill>
              <a:latin typeface="+mn-ea"/>
              <a:ea typeface="+mn-ea"/>
              <a:cs typeface="+mn-cs"/>
            </a:rPr>
            <a:t>を必ずお作り下さい。</a:t>
          </a:r>
          <a:endParaRPr kumimoji="1" lang="ja-JP" altLang="en-US" sz="900">
            <a:solidFill>
              <a:srgbClr val="FF0000"/>
            </a:solidFill>
            <a:latin typeface="+mn-ea"/>
            <a:ea typeface="+mn-ea"/>
          </a:endParaRPr>
        </a:p>
      </xdr:txBody>
    </xdr:sp>
    <xdr:clientData/>
  </xdr:twoCellAnchor>
  <xdr:twoCellAnchor>
    <xdr:from>
      <xdr:col>4</xdr:col>
      <xdr:colOff>472965</xdr:colOff>
      <xdr:row>17</xdr:row>
      <xdr:rowOff>198783</xdr:rowOff>
    </xdr:from>
    <xdr:to>
      <xdr:col>5</xdr:col>
      <xdr:colOff>1</xdr:colOff>
      <xdr:row>18</xdr:row>
      <xdr:rowOff>72259</xdr:rowOff>
    </xdr:to>
    <xdr:cxnSp macro="">
      <xdr:nvCxnSpPr>
        <xdr:cNvPr id="9" name="直線コネクタ 8"/>
        <xdr:cNvCxnSpPr/>
      </xdr:nvCxnSpPr>
      <xdr:spPr bwMode="auto">
        <a:xfrm flipH="1">
          <a:off x="3520965" y="3523008"/>
          <a:ext cx="203311" cy="8302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479534</xdr:colOff>
      <xdr:row>18</xdr:row>
      <xdr:rowOff>8285</xdr:rowOff>
    </xdr:from>
    <xdr:to>
      <xdr:col>4</xdr:col>
      <xdr:colOff>480391</xdr:colOff>
      <xdr:row>18</xdr:row>
      <xdr:rowOff>72259</xdr:rowOff>
    </xdr:to>
    <xdr:cxnSp macro="">
      <xdr:nvCxnSpPr>
        <xdr:cNvPr id="10" name="直線コネクタ 9"/>
        <xdr:cNvCxnSpPr/>
      </xdr:nvCxnSpPr>
      <xdr:spPr bwMode="auto">
        <a:xfrm flipV="1">
          <a:off x="3527534" y="3542060"/>
          <a:ext cx="857" cy="6397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677518</xdr:colOff>
      <xdr:row>16</xdr:row>
      <xdr:rowOff>1242</xdr:rowOff>
    </xdr:from>
    <xdr:to>
      <xdr:col>5</xdr:col>
      <xdr:colOff>231914</xdr:colOff>
      <xdr:row>18</xdr:row>
      <xdr:rowOff>1243</xdr:rowOff>
    </xdr:to>
    <xdr:sp macro="" textlink="">
      <xdr:nvSpPr>
        <xdr:cNvPr id="11" name="正方形/長方形 10"/>
        <xdr:cNvSpPr/>
      </xdr:nvSpPr>
      <xdr:spPr bwMode="auto">
        <a:xfrm>
          <a:off x="3725518" y="3115917"/>
          <a:ext cx="230671" cy="419101"/>
        </a:xfrm>
        <a:prstGeom prst="rect">
          <a:avLst/>
        </a:prstGeom>
        <a:noFill/>
        <a:ln w="6350" cap="flat" cmpd="sng" algn="ctr">
          <a:solidFill>
            <a:srgbClr val="000000"/>
          </a:solidFill>
          <a:prstDash val="dash"/>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107674</xdr:colOff>
      <xdr:row>16</xdr:row>
      <xdr:rowOff>132517</xdr:rowOff>
    </xdr:from>
    <xdr:to>
      <xdr:col>5</xdr:col>
      <xdr:colOff>381000</xdr:colOff>
      <xdr:row>18</xdr:row>
      <xdr:rowOff>149083</xdr:rowOff>
    </xdr:to>
    <xdr:sp macro="" textlink="">
      <xdr:nvSpPr>
        <xdr:cNvPr id="12" name="左カーブ矢印 11"/>
        <xdr:cNvSpPr/>
      </xdr:nvSpPr>
      <xdr:spPr bwMode="auto">
        <a:xfrm>
          <a:off x="3831949" y="3247192"/>
          <a:ext cx="273326" cy="435666"/>
        </a:xfrm>
        <a:prstGeom prst="curvedLeftArrow">
          <a:avLst>
            <a:gd name="adj1" fmla="val 25000"/>
            <a:gd name="adj2" fmla="val 44070"/>
            <a:gd name="adj3" fmla="val 25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486103</xdr:colOff>
      <xdr:row>16</xdr:row>
      <xdr:rowOff>78827</xdr:rowOff>
    </xdr:from>
    <xdr:to>
      <xdr:col>4</xdr:col>
      <xdr:colOff>486103</xdr:colOff>
      <xdr:row>17</xdr:row>
      <xdr:rowOff>170793</xdr:rowOff>
    </xdr:to>
    <xdr:cxnSp macro="">
      <xdr:nvCxnSpPr>
        <xdr:cNvPr id="13" name="直線コネクタ 12"/>
        <xdr:cNvCxnSpPr/>
      </xdr:nvCxnSpPr>
      <xdr:spPr bwMode="auto">
        <a:xfrm flipV="1">
          <a:off x="3534103" y="3193502"/>
          <a:ext cx="0" cy="301516"/>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4</xdr:col>
      <xdr:colOff>492672</xdr:colOff>
      <xdr:row>16</xdr:row>
      <xdr:rowOff>13138</xdr:rowOff>
    </xdr:from>
    <xdr:to>
      <xdr:col>4</xdr:col>
      <xdr:colOff>643759</xdr:colOff>
      <xdr:row>16</xdr:row>
      <xdr:rowOff>45982</xdr:rowOff>
    </xdr:to>
    <xdr:cxnSp macro="">
      <xdr:nvCxnSpPr>
        <xdr:cNvPr id="14" name="直線コネクタ 13"/>
        <xdr:cNvCxnSpPr/>
      </xdr:nvCxnSpPr>
      <xdr:spPr bwMode="auto">
        <a:xfrm flipV="1">
          <a:off x="3540672" y="3127813"/>
          <a:ext cx="151087" cy="32844"/>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9524</xdr:colOff>
      <xdr:row>13</xdr:row>
      <xdr:rowOff>0</xdr:rowOff>
    </xdr:from>
    <xdr:to>
      <xdr:col>5</xdr:col>
      <xdr:colOff>238125</xdr:colOff>
      <xdr:row>15</xdr:row>
      <xdr:rowOff>0</xdr:rowOff>
    </xdr:to>
    <xdr:sp macro="" textlink="">
      <xdr:nvSpPr>
        <xdr:cNvPr id="2" name="正方形/長方形 1"/>
        <xdr:cNvSpPr/>
      </xdr:nvSpPr>
      <xdr:spPr bwMode="auto">
        <a:xfrm>
          <a:off x="3733799" y="2495550"/>
          <a:ext cx="228601" cy="400050"/>
        </a:xfrm>
        <a:prstGeom prst="rect">
          <a:avLst/>
        </a:prstGeom>
        <a:solidFill>
          <a:schemeClr val="bg2"/>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6</xdr:col>
      <xdr:colOff>742950</xdr:colOff>
      <xdr:row>11</xdr:row>
      <xdr:rowOff>33056</xdr:rowOff>
    </xdr:from>
    <xdr:to>
      <xdr:col>7</xdr:col>
      <xdr:colOff>1883709</xdr:colOff>
      <xdr:row>13</xdr:row>
      <xdr:rowOff>144556</xdr:rowOff>
    </xdr:to>
    <xdr:sp macro="" textlink="">
      <xdr:nvSpPr>
        <xdr:cNvPr id="3" name="四角形吹き出し 2"/>
        <xdr:cNvSpPr/>
      </xdr:nvSpPr>
      <xdr:spPr bwMode="auto">
        <a:xfrm>
          <a:off x="5143500" y="2109506"/>
          <a:ext cx="2159934" cy="530600"/>
        </a:xfrm>
        <a:prstGeom prst="wedgeRectCallout">
          <a:avLst>
            <a:gd name="adj1" fmla="val -105354"/>
            <a:gd name="adj2" fmla="val 75048"/>
          </a:avLst>
        </a:prstGeom>
        <a:solidFill>
          <a:srgbClr val="FFFFFF"/>
        </a:solidFill>
        <a:ln w="2857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kumimoji="0" lang="ja-JP" altLang="en-US" sz="900" b="1" i="0" u="none" strike="noStrike">
              <a:solidFill>
                <a:srgbClr val="FF0000"/>
              </a:solidFill>
              <a:latin typeface="+mn-ea"/>
              <a:ea typeface="+mn-ea"/>
              <a:cs typeface="+mn-cs"/>
            </a:rPr>
            <a:t>裏へ折り曲げて接着面同士をくっつけ　　</a:t>
          </a:r>
          <a:endParaRPr kumimoji="0" lang="en-US" altLang="ja-JP" sz="900" b="1" i="0" u="none" strike="noStrike">
            <a:solidFill>
              <a:srgbClr val="FF0000"/>
            </a:solidFill>
            <a:latin typeface="+mn-ea"/>
            <a:ea typeface="+mn-ea"/>
            <a:cs typeface="+mn-cs"/>
          </a:endParaRPr>
        </a:p>
        <a:p>
          <a:pPr algn="ctr"/>
          <a:r>
            <a:rPr kumimoji="0" lang="ja-JP" altLang="en-US" sz="900" b="1" i="0" u="none" strike="noStrike">
              <a:solidFill>
                <a:srgbClr val="FF0000"/>
              </a:solidFill>
              <a:latin typeface="+mn-ea"/>
              <a:ea typeface="+mn-ea"/>
              <a:cs typeface="+mn-cs"/>
            </a:rPr>
            <a:t>会計時にはがしやすくする　</a:t>
          </a:r>
          <a:endParaRPr kumimoji="0" lang="en-US" altLang="ja-JP" sz="900" b="1" i="0" u="none" strike="noStrike">
            <a:solidFill>
              <a:srgbClr val="FF0000"/>
            </a:solidFill>
            <a:latin typeface="+mn-ea"/>
            <a:ea typeface="+mn-ea"/>
            <a:cs typeface="+mn-cs"/>
          </a:endParaRPr>
        </a:p>
        <a:p>
          <a:pPr algn="ctr"/>
          <a:r>
            <a:rPr kumimoji="0" lang="ja-JP" altLang="en-US" sz="900" b="1" i="0" u="sng" strike="noStrike">
              <a:solidFill>
                <a:srgbClr val="FF0000"/>
              </a:solidFill>
              <a:latin typeface="+mn-ea"/>
              <a:ea typeface="+mn-ea"/>
              <a:cs typeface="+mn-cs"/>
            </a:rPr>
            <a:t>「ツマミ部分</a:t>
          </a:r>
          <a:r>
            <a:rPr lang="ja-JP" altLang="ja-JP" sz="900" b="1" i="0" u="sng">
              <a:solidFill>
                <a:srgbClr val="FF0000"/>
              </a:solidFill>
              <a:latin typeface="+mn-lt"/>
              <a:ea typeface="+mn-ea"/>
              <a:cs typeface="+mn-cs"/>
            </a:rPr>
            <a:t>」</a:t>
          </a:r>
          <a:r>
            <a:rPr kumimoji="0" lang="ja-JP" altLang="en-US" sz="900" b="1" i="0" u="none" strike="noStrike">
              <a:solidFill>
                <a:srgbClr val="FF0000"/>
              </a:solidFill>
              <a:latin typeface="+mn-ea"/>
              <a:ea typeface="+mn-ea"/>
              <a:cs typeface="+mn-cs"/>
            </a:rPr>
            <a:t>を必ずお作り下さい。</a:t>
          </a:r>
          <a:endParaRPr kumimoji="1" lang="ja-JP" altLang="en-US" sz="900">
            <a:solidFill>
              <a:srgbClr val="FF0000"/>
            </a:solidFill>
            <a:latin typeface="+mn-ea"/>
            <a:ea typeface="+mn-ea"/>
          </a:endParaRPr>
        </a:p>
      </xdr:txBody>
    </xdr:sp>
    <xdr:clientData/>
  </xdr:twoCellAnchor>
  <xdr:twoCellAnchor>
    <xdr:from>
      <xdr:col>4</xdr:col>
      <xdr:colOff>472965</xdr:colOff>
      <xdr:row>17</xdr:row>
      <xdr:rowOff>198783</xdr:rowOff>
    </xdr:from>
    <xdr:to>
      <xdr:col>5</xdr:col>
      <xdr:colOff>1</xdr:colOff>
      <xdr:row>18</xdr:row>
      <xdr:rowOff>72259</xdr:rowOff>
    </xdr:to>
    <xdr:cxnSp macro="">
      <xdr:nvCxnSpPr>
        <xdr:cNvPr id="4" name="直線コネクタ 3"/>
        <xdr:cNvCxnSpPr/>
      </xdr:nvCxnSpPr>
      <xdr:spPr bwMode="auto">
        <a:xfrm flipH="1">
          <a:off x="3520965" y="3494433"/>
          <a:ext cx="203311" cy="73501"/>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479534</xdr:colOff>
      <xdr:row>18</xdr:row>
      <xdr:rowOff>8285</xdr:rowOff>
    </xdr:from>
    <xdr:to>
      <xdr:col>4</xdr:col>
      <xdr:colOff>480391</xdr:colOff>
      <xdr:row>18</xdr:row>
      <xdr:rowOff>72259</xdr:rowOff>
    </xdr:to>
    <xdr:cxnSp macro="">
      <xdr:nvCxnSpPr>
        <xdr:cNvPr id="5" name="直線コネクタ 4"/>
        <xdr:cNvCxnSpPr/>
      </xdr:nvCxnSpPr>
      <xdr:spPr bwMode="auto">
        <a:xfrm flipV="1">
          <a:off x="3527534" y="3503960"/>
          <a:ext cx="857" cy="63974"/>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4</xdr:col>
      <xdr:colOff>677518</xdr:colOff>
      <xdr:row>16</xdr:row>
      <xdr:rowOff>1242</xdr:rowOff>
    </xdr:from>
    <xdr:to>
      <xdr:col>5</xdr:col>
      <xdr:colOff>231914</xdr:colOff>
      <xdr:row>18</xdr:row>
      <xdr:rowOff>1243</xdr:rowOff>
    </xdr:to>
    <xdr:sp macro="" textlink="">
      <xdr:nvSpPr>
        <xdr:cNvPr id="6" name="正方形/長方形 5"/>
        <xdr:cNvSpPr/>
      </xdr:nvSpPr>
      <xdr:spPr bwMode="auto">
        <a:xfrm>
          <a:off x="3725518" y="3096867"/>
          <a:ext cx="230671" cy="400051"/>
        </a:xfrm>
        <a:prstGeom prst="rect">
          <a:avLst/>
        </a:prstGeom>
        <a:noFill/>
        <a:ln w="6350" cap="flat" cmpd="sng" algn="ctr">
          <a:solidFill>
            <a:srgbClr val="000000"/>
          </a:solidFill>
          <a:prstDash val="dash"/>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5</xdr:col>
      <xdr:colOff>107674</xdr:colOff>
      <xdr:row>16</xdr:row>
      <xdr:rowOff>132517</xdr:rowOff>
    </xdr:from>
    <xdr:to>
      <xdr:col>5</xdr:col>
      <xdr:colOff>381000</xdr:colOff>
      <xdr:row>18</xdr:row>
      <xdr:rowOff>149083</xdr:rowOff>
    </xdr:to>
    <xdr:sp macro="" textlink="">
      <xdr:nvSpPr>
        <xdr:cNvPr id="7" name="左カーブ矢印 6"/>
        <xdr:cNvSpPr/>
      </xdr:nvSpPr>
      <xdr:spPr bwMode="auto">
        <a:xfrm>
          <a:off x="3831949" y="3228142"/>
          <a:ext cx="273326" cy="416616"/>
        </a:xfrm>
        <a:prstGeom prst="curvedLeftArrow">
          <a:avLst>
            <a:gd name="adj1" fmla="val 25000"/>
            <a:gd name="adj2" fmla="val 44070"/>
            <a:gd name="adj3" fmla="val 25000"/>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486103</xdr:colOff>
      <xdr:row>16</xdr:row>
      <xdr:rowOff>78827</xdr:rowOff>
    </xdr:from>
    <xdr:to>
      <xdr:col>4</xdr:col>
      <xdr:colOff>486103</xdr:colOff>
      <xdr:row>17</xdr:row>
      <xdr:rowOff>170793</xdr:rowOff>
    </xdr:to>
    <xdr:cxnSp macro="">
      <xdr:nvCxnSpPr>
        <xdr:cNvPr id="8" name="直線コネクタ 7"/>
        <xdr:cNvCxnSpPr/>
      </xdr:nvCxnSpPr>
      <xdr:spPr bwMode="auto">
        <a:xfrm flipV="1">
          <a:off x="3534103" y="3174452"/>
          <a:ext cx="0" cy="291991"/>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4</xdr:col>
      <xdr:colOff>492672</xdr:colOff>
      <xdr:row>16</xdr:row>
      <xdr:rowOff>13138</xdr:rowOff>
    </xdr:from>
    <xdr:to>
      <xdr:col>4</xdr:col>
      <xdr:colOff>643759</xdr:colOff>
      <xdr:row>16</xdr:row>
      <xdr:rowOff>45982</xdr:rowOff>
    </xdr:to>
    <xdr:cxnSp macro="">
      <xdr:nvCxnSpPr>
        <xdr:cNvPr id="9" name="直線コネクタ 8"/>
        <xdr:cNvCxnSpPr/>
      </xdr:nvCxnSpPr>
      <xdr:spPr bwMode="auto">
        <a:xfrm flipV="1">
          <a:off x="3540672" y="3108763"/>
          <a:ext cx="151087" cy="32844"/>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2</xdr:col>
      <xdr:colOff>952500</xdr:colOff>
      <xdr:row>2</xdr:row>
      <xdr:rowOff>11767</xdr:rowOff>
    </xdr:from>
    <xdr:to>
      <xdr:col>2</xdr:col>
      <xdr:colOff>1933575</xdr:colOff>
      <xdr:row>3</xdr:row>
      <xdr:rowOff>57150</xdr:rowOff>
    </xdr:to>
    <xdr:sp macro="" textlink="">
      <xdr:nvSpPr>
        <xdr:cNvPr id="10" name="四角形吹き出し 9"/>
        <xdr:cNvSpPr/>
      </xdr:nvSpPr>
      <xdr:spPr bwMode="auto">
        <a:xfrm>
          <a:off x="1600200" y="354667"/>
          <a:ext cx="981075" cy="264458"/>
        </a:xfrm>
        <a:prstGeom prst="wedgeRectCallout">
          <a:avLst>
            <a:gd name="adj1" fmla="val -65377"/>
            <a:gd name="adj2" fmla="val -7053"/>
          </a:avLst>
        </a:prstGeom>
        <a:solidFill>
          <a:srgbClr val="FFFFFF"/>
        </a:solidFill>
        <a:ln w="28575" cap="flat" cmpd="sng" algn="ctr">
          <a:solidFill>
            <a:srgbClr val="FF00FF"/>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FF00FF"/>
              </a:solidFill>
              <a:latin typeface="+mn-ea"/>
              <a:ea typeface="+mn-ea"/>
            </a:rPr>
            <a:t>Ｃ</a:t>
          </a:r>
          <a:r>
            <a:rPr kumimoji="1" lang="en-US" altLang="ja-JP" sz="900" b="1">
              <a:solidFill>
                <a:srgbClr val="FF00FF"/>
              </a:solidFill>
              <a:latin typeface="+mn-ea"/>
              <a:ea typeface="+mn-ea"/>
            </a:rPr>
            <a:t>.</a:t>
          </a:r>
          <a:r>
            <a:rPr kumimoji="1" lang="ja-JP" altLang="en-US" sz="900" b="1">
              <a:solidFill>
                <a:srgbClr val="FF00FF"/>
              </a:solidFill>
              <a:latin typeface="+mn-ea"/>
              <a:ea typeface="+mn-ea"/>
            </a:rPr>
            <a:t>作家名</a:t>
          </a:r>
        </a:p>
      </xdr:txBody>
    </xdr:sp>
    <xdr:clientData/>
  </xdr:twoCellAnchor>
  <xdr:twoCellAnchor>
    <xdr:from>
      <xdr:col>7</xdr:col>
      <xdr:colOff>1344147</xdr:colOff>
      <xdr:row>1</xdr:row>
      <xdr:rowOff>209549</xdr:rowOff>
    </xdr:from>
    <xdr:to>
      <xdr:col>7</xdr:col>
      <xdr:colOff>2152651</xdr:colOff>
      <xdr:row>3</xdr:row>
      <xdr:rowOff>47624</xdr:rowOff>
    </xdr:to>
    <xdr:sp macro="" textlink="">
      <xdr:nvSpPr>
        <xdr:cNvPr id="11" name="四角形吹き出し 10"/>
        <xdr:cNvSpPr/>
      </xdr:nvSpPr>
      <xdr:spPr bwMode="auto">
        <a:xfrm>
          <a:off x="6763872" y="380999"/>
          <a:ext cx="808504" cy="276225"/>
        </a:xfrm>
        <a:prstGeom prst="wedgeRectCallout">
          <a:avLst>
            <a:gd name="adj1" fmla="val -82912"/>
            <a:gd name="adj2" fmla="val -3568"/>
          </a:avLst>
        </a:prstGeom>
        <a:solidFill>
          <a:srgbClr val="FFFFFF"/>
        </a:solidFill>
        <a:ln w="28575" cap="flat" cmpd="sng" algn="ctr">
          <a:solidFill>
            <a:srgbClr val="FF99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FF9900"/>
              </a:solidFill>
              <a:latin typeface="+mn-ea"/>
              <a:ea typeface="+mn-ea"/>
            </a:rPr>
            <a:t>Ａ</a:t>
          </a:r>
          <a:r>
            <a:rPr kumimoji="1" lang="en-US" altLang="ja-JP" sz="900" b="1">
              <a:solidFill>
                <a:srgbClr val="FF9900"/>
              </a:solidFill>
              <a:latin typeface="+mn-ea"/>
              <a:ea typeface="+mn-ea"/>
            </a:rPr>
            <a:t>.</a:t>
          </a:r>
          <a:r>
            <a:rPr kumimoji="1" lang="ja-JP" altLang="en-US" sz="900" b="1">
              <a:solidFill>
                <a:srgbClr val="FF9900"/>
              </a:solidFill>
              <a:latin typeface="+mn-ea"/>
              <a:ea typeface="+mn-ea"/>
            </a:rPr>
            <a:t>作家番号</a:t>
          </a:r>
        </a:p>
      </xdr:txBody>
    </xdr:sp>
    <xdr:clientData/>
  </xdr:twoCellAnchor>
  <xdr:twoCellAnchor>
    <xdr:from>
      <xdr:col>2</xdr:col>
      <xdr:colOff>146745</xdr:colOff>
      <xdr:row>26</xdr:row>
      <xdr:rowOff>19050</xdr:rowOff>
    </xdr:from>
    <xdr:to>
      <xdr:col>2</xdr:col>
      <xdr:colOff>1502657</xdr:colOff>
      <xdr:row>27</xdr:row>
      <xdr:rowOff>163503</xdr:rowOff>
    </xdr:to>
    <xdr:sp macro="" textlink="">
      <xdr:nvSpPr>
        <xdr:cNvPr id="12" name="四角形吹き出し 11"/>
        <xdr:cNvSpPr/>
      </xdr:nvSpPr>
      <xdr:spPr bwMode="auto">
        <a:xfrm>
          <a:off x="794445" y="5143500"/>
          <a:ext cx="1355912" cy="363528"/>
        </a:xfrm>
        <a:prstGeom prst="wedgeRectCallout">
          <a:avLst>
            <a:gd name="adj1" fmla="val -82960"/>
            <a:gd name="adj2" fmla="val -76981"/>
          </a:avLst>
        </a:prstGeom>
        <a:solidFill>
          <a:srgbClr val="FFFFFF"/>
        </a:solidFill>
        <a:ln w="28575" cap="flat" cmpd="sng" algn="ctr">
          <a:solidFill>
            <a:srgbClr val="00B05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50"/>
              </a:solidFill>
              <a:latin typeface="+mn-ea"/>
              <a:ea typeface="+mn-ea"/>
            </a:rPr>
            <a:t>Ｂ</a:t>
          </a:r>
          <a:r>
            <a:rPr kumimoji="1" lang="en-US" altLang="ja-JP" sz="900" b="1">
              <a:solidFill>
                <a:srgbClr val="00B050"/>
              </a:solidFill>
              <a:latin typeface="+mn-ea"/>
              <a:ea typeface="+mn-ea"/>
            </a:rPr>
            <a:t>.</a:t>
          </a:r>
          <a:r>
            <a:rPr kumimoji="1" lang="ja-JP" altLang="en-US" sz="900" b="1">
              <a:solidFill>
                <a:srgbClr val="00B050"/>
              </a:solidFill>
              <a:latin typeface="+mn-ea"/>
              <a:ea typeface="+mn-ea"/>
            </a:rPr>
            <a:t>リストの商品別番号</a:t>
          </a:r>
        </a:p>
      </xdr:txBody>
    </xdr:sp>
    <xdr:clientData/>
  </xdr:twoCellAnchor>
  <xdr:twoCellAnchor>
    <xdr:from>
      <xdr:col>1</xdr:col>
      <xdr:colOff>47625</xdr:colOff>
      <xdr:row>37</xdr:row>
      <xdr:rowOff>31529</xdr:rowOff>
    </xdr:from>
    <xdr:to>
      <xdr:col>2</xdr:col>
      <xdr:colOff>1215787</xdr:colOff>
      <xdr:row>38</xdr:row>
      <xdr:rowOff>160854</xdr:rowOff>
    </xdr:to>
    <xdr:sp macro="" textlink="">
      <xdr:nvSpPr>
        <xdr:cNvPr id="13" name="四角形吹き出し 12"/>
        <xdr:cNvSpPr/>
      </xdr:nvSpPr>
      <xdr:spPr bwMode="auto">
        <a:xfrm flipV="1">
          <a:off x="485775" y="7527704"/>
          <a:ext cx="1377712" cy="348400"/>
        </a:xfrm>
        <a:prstGeom prst="wedgeRectCallout">
          <a:avLst>
            <a:gd name="adj1" fmla="val -62776"/>
            <a:gd name="adj2" fmla="val 150366"/>
          </a:avLst>
        </a:prstGeom>
        <a:solidFill>
          <a:srgbClr val="FFFFFF"/>
        </a:solidFill>
        <a:ln w="28575" cap="flat" cmpd="sng" algn="ctr">
          <a:solidFill>
            <a:srgbClr val="00B05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50"/>
              </a:solidFill>
              <a:latin typeface="+mn-ea"/>
              <a:ea typeface="+mn-ea"/>
            </a:rPr>
            <a:t>Ｂ</a:t>
          </a:r>
          <a:r>
            <a:rPr kumimoji="1" lang="en-US" altLang="ja-JP" sz="900" b="1">
              <a:solidFill>
                <a:srgbClr val="00B050"/>
              </a:solidFill>
              <a:latin typeface="+mn-ea"/>
              <a:ea typeface="+mn-ea"/>
            </a:rPr>
            <a:t>.</a:t>
          </a:r>
          <a:r>
            <a:rPr kumimoji="1" lang="ja-JP" altLang="en-US" sz="900" b="1">
              <a:solidFill>
                <a:srgbClr val="00B050"/>
              </a:solidFill>
              <a:latin typeface="+mn-ea"/>
              <a:ea typeface="+mn-ea"/>
            </a:rPr>
            <a:t>リストの商品別番号</a:t>
          </a:r>
        </a:p>
      </xdr:txBody>
    </xdr:sp>
    <xdr:clientData/>
  </xdr:twoCellAnchor>
  <xdr:twoCellAnchor>
    <xdr:from>
      <xdr:col>2</xdr:col>
      <xdr:colOff>1404604</xdr:colOff>
      <xdr:row>37</xdr:row>
      <xdr:rowOff>51139</xdr:rowOff>
    </xdr:from>
    <xdr:to>
      <xdr:col>5</xdr:col>
      <xdr:colOff>149493</xdr:colOff>
      <xdr:row>38</xdr:row>
      <xdr:rowOff>160854</xdr:rowOff>
    </xdr:to>
    <xdr:sp macro="" textlink="">
      <xdr:nvSpPr>
        <xdr:cNvPr id="14" name="四角形吹き出し 13"/>
        <xdr:cNvSpPr/>
      </xdr:nvSpPr>
      <xdr:spPr bwMode="auto">
        <a:xfrm>
          <a:off x="2052304" y="7547314"/>
          <a:ext cx="1821464" cy="328790"/>
        </a:xfrm>
        <a:prstGeom prst="wedgeRectCallout">
          <a:avLst>
            <a:gd name="adj1" fmla="val -62239"/>
            <a:gd name="adj2" fmla="val -160974"/>
          </a:avLst>
        </a:prstGeom>
        <a:solidFill>
          <a:srgbClr val="FFFFFF"/>
        </a:solidFill>
        <a:ln w="28575" cap="flat" cmpd="sng" algn="ctr">
          <a:solidFill>
            <a:srgbClr val="00B0F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00B0F0"/>
              </a:solidFill>
              <a:latin typeface="+mn-ea"/>
              <a:ea typeface="+mn-ea"/>
            </a:rPr>
            <a:t>Ｄ</a:t>
          </a:r>
          <a:r>
            <a:rPr kumimoji="1" lang="en-US" altLang="ja-JP" sz="900" b="1">
              <a:solidFill>
                <a:srgbClr val="00B0F0"/>
              </a:solidFill>
              <a:latin typeface="+mn-ea"/>
              <a:ea typeface="+mn-ea"/>
            </a:rPr>
            <a:t>.</a:t>
          </a:r>
          <a:r>
            <a:rPr kumimoji="1" lang="ja-JP" altLang="en-US" sz="900" b="1">
              <a:solidFill>
                <a:srgbClr val="00B0F0"/>
              </a:solidFill>
              <a:latin typeface="+mn-ea"/>
              <a:ea typeface="+mn-ea"/>
            </a:rPr>
            <a:t>商品名（長い場合は短縮）</a:t>
          </a:r>
        </a:p>
      </xdr:txBody>
    </xdr:sp>
    <xdr:clientData/>
  </xdr:twoCellAnchor>
  <xdr:twoCellAnchor>
    <xdr:from>
      <xdr:col>5</xdr:col>
      <xdr:colOff>612857</xdr:colOff>
      <xdr:row>37</xdr:row>
      <xdr:rowOff>38813</xdr:rowOff>
    </xdr:from>
    <xdr:to>
      <xdr:col>7</xdr:col>
      <xdr:colOff>724409</xdr:colOff>
      <xdr:row>38</xdr:row>
      <xdr:rowOff>160854</xdr:rowOff>
    </xdr:to>
    <xdr:sp macro="" textlink="">
      <xdr:nvSpPr>
        <xdr:cNvPr id="15" name="四角形吹き出し 14"/>
        <xdr:cNvSpPr/>
      </xdr:nvSpPr>
      <xdr:spPr bwMode="auto">
        <a:xfrm>
          <a:off x="4337132" y="7534988"/>
          <a:ext cx="1807002" cy="341116"/>
        </a:xfrm>
        <a:prstGeom prst="wedgeRectCallout">
          <a:avLst>
            <a:gd name="adj1" fmla="val -60404"/>
            <a:gd name="adj2" fmla="val -136620"/>
          </a:avLst>
        </a:prstGeom>
        <a:solidFill>
          <a:srgbClr val="FFFFFF"/>
        </a:solidFill>
        <a:ln w="28575" cap="flat" cmpd="sng" algn="ctr">
          <a:solidFill>
            <a:srgbClr val="7030A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900" b="1">
              <a:solidFill>
                <a:srgbClr val="7030A0"/>
              </a:solidFill>
              <a:latin typeface="+mn-ea"/>
              <a:ea typeface="+mn-ea"/>
            </a:rPr>
            <a:t>Ｅ</a:t>
          </a:r>
          <a:r>
            <a:rPr kumimoji="1" lang="en-US" altLang="ja-JP" sz="900" b="1">
              <a:solidFill>
                <a:srgbClr val="7030A0"/>
              </a:solidFill>
              <a:latin typeface="+mn-ea"/>
              <a:ea typeface="+mn-ea"/>
            </a:rPr>
            <a:t>.</a:t>
          </a:r>
          <a:r>
            <a:rPr kumimoji="1" lang="ja-JP" altLang="en-US" sz="900" b="1">
              <a:solidFill>
                <a:srgbClr val="7030A0"/>
              </a:solidFill>
              <a:latin typeface="+mn-ea"/>
              <a:ea typeface="+mn-ea"/>
            </a:rPr>
            <a:t>税込表示価格</a:t>
          </a:r>
          <a:r>
            <a:rPr kumimoji="1" lang="en-US" altLang="ja-JP" sz="900" b="1">
              <a:solidFill>
                <a:srgbClr val="7030A0"/>
              </a:solidFill>
              <a:latin typeface="+mn-ea"/>
              <a:ea typeface="+mn-ea"/>
            </a:rPr>
            <a:t>※10</a:t>
          </a:r>
          <a:r>
            <a:rPr kumimoji="1" lang="ja-JP" altLang="en-US" sz="900" b="1">
              <a:solidFill>
                <a:srgbClr val="7030A0"/>
              </a:solidFill>
              <a:latin typeface="+mn-ea"/>
              <a:ea typeface="+mn-ea"/>
            </a:rPr>
            <a:t>円単位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ookjawgeoartworks@yahoo.co.jp"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hookjawgeoartworks@yahoo.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00B050"/>
  </sheetPr>
  <dimension ref="A1:R59"/>
  <sheetViews>
    <sheetView tabSelected="1" zoomScaleNormal="100" workbookViewId="0">
      <selection activeCell="I20" sqref="I20"/>
    </sheetView>
  </sheetViews>
  <sheetFormatPr defaultRowHeight="13.5"/>
  <cols>
    <col min="1" max="1" width="2.75" style="81" customWidth="1"/>
    <col min="2" max="2" width="7.875" style="81" customWidth="1"/>
    <col min="3" max="3" width="3.125" style="81" customWidth="1"/>
    <col min="4" max="4" width="9.625" style="81" customWidth="1"/>
    <col min="5" max="5" width="3.125" style="81" customWidth="1"/>
    <col min="6" max="6" width="8.75" style="81" customWidth="1"/>
    <col min="7" max="7" width="5.125" style="81" customWidth="1"/>
    <col min="8" max="8" width="3.125" style="81" customWidth="1"/>
    <col min="9" max="9" width="11.75" style="81" customWidth="1"/>
    <col min="10" max="12" width="10.75" style="81" customWidth="1"/>
    <col min="13" max="13" width="7.75" style="82" customWidth="1"/>
    <col min="14" max="14" width="3.625" style="81" customWidth="1"/>
    <col min="15" max="15" width="3.375" style="81" customWidth="1"/>
    <col min="16" max="16384" width="9" style="81"/>
  </cols>
  <sheetData>
    <row r="1" spans="1:15" s="52" customFormat="1" ht="16.5" customHeight="1">
      <c r="A1" s="265" t="s">
        <v>175</v>
      </c>
      <c r="B1" s="265"/>
      <c r="C1" s="265"/>
      <c r="D1" s="265"/>
      <c r="E1" s="265"/>
      <c r="F1" s="265"/>
      <c r="G1" s="265"/>
      <c r="H1" s="265"/>
      <c r="I1" s="265"/>
      <c r="J1" s="265"/>
      <c r="K1" s="265"/>
      <c r="L1" s="265"/>
      <c r="M1" s="265"/>
      <c r="N1" s="265"/>
      <c r="O1" s="265"/>
    </row>
    <row r="2" spans="1:15" s="2" customFormat="1" ht="18.95" customHeight="1">
      <c r="A2" s="53" t="s">
        <v>42</v>
      </c>
      <c r="B2" s="54"/>
      <c r="C2" s="121" t="s">
        <v>147</v>
      </c>
      <c r="D2" s="121"/>
      <c r="E2" s="121"/>
      <c r="F2" s="121"/>
      <c r="G2" s="121"/>
      <c r="H2" s="121"/>
      <c r="I2" s="121"/>
      <c r="J2" s="121"/>
      <c r="K2" s="121"/>
      <c r="L2" s="121"/>
      <c r="M2" s="123" t="s">
        <v>148</v>
      </c>
      <c r="N2" s="206"/>
      <c r="O2" s="55" t="s">
        <v>43</v>
      </c>
    </row>
    <row r="3" spans="1:15" s="2" customFormat="1" ht="18.95" customHeight="1">
      <c r="A3" s="266" t="s">
        <v>114</v>
      </c>
      <c r="B3" s="266"/>
      <c r="C3" s="56" t="s">
        <v>44</v>
      </c>
      <c r="D3" s="57"/>
      <c r="E3" s="57"/>
      <c r="F3" s="57"/>
      <c r="G3" s="57"/>
      <c r="H3" s="57"/>
      <c r="I3" s="57"/>
      <c r="J3" s="57"/>
      <c r="K3" s="57"/>
      <c r="L3" s="58"/>
      <c r="M3" s="58"/>
      <c r="N3" s="59"/>
    </row>
    <row r="4" spans="1:15" s="2" customFormat="1" ht="18.95" customHeight="1">
      <c r="A4" s="267" t="s">
        <v>115</v>
      </c>
      <c r="B4" s="267"/>
      <c r="C4" s="56" t="s">
        <v>146</v>
      </c>
      <c r="D4" s="60"/>
      <c r="E4" s="268" t="s">
        <v>176</v>
      </c>
      <c r="F4" s="268"/>
      <c r="G4" s="268"/>
      <c r="H4" s="268"/>
      <c r="I4" s="268"/>
      <c r="J4" s="268"/>
      <c r="K4" s="268"/>
      <c r="L4" s="268"/>
      <c r="M4" s="268"/>
      <c r="N4" s="268"/>
      <c r="O4" s="268"/>
    </row>
    <row r="5" spans="1:15" s="2" customFormat="1" ht="18.95" customHeight="1">
      <c r="A5" s="53" t="s">
        <v>116</v>
      </c>
      <c r="B5" s="203"/>
      <c r="C5" s="56" t="s">
        <v>160</v>
      </c>
      <c r="D5" s="60"/>
      <c r="E5" s="60"/>
      <c r="F5" s="60"/>
      <c r="G5" s="60"/>
      <c r="H5" s="60"/>
      <c r="I5" s="60"/>
      <c r="J5" s="60"/>
      <c r="M5" s="61"/>
    </row>
    <row r="6" spans="1:15" s="205" customFormat="1" ht="14.25" customHeight="1">
      <c r="A6" s="62"/>
      <c r="B6" s="63"/>
      <c r="C6" s="232" t="s">
        <v>161</v>
      </c>
      <c r="D6" s="63"/>
      <c r="E6" s="63"/>
      <c r="F6" s="63"/>
      <c r="G6" s="63"/>
      <c r="H6" s="63"/>
      <c r="I6" s="63"/>
      <c r="J6" s="63"/>
      <c r="M6" s="64"/>
    </row>
    <row r="7" spans="1:15" s="205" customFormat="1" ht="17.25" customHeight="1">
      <c r="A7" s="65"/>
      <c r="B7" s="63"/>
      <c r="C7" s="234" t="s">
        <v>158</v>
      </c>
      <c r="D7" s="63"/>
      <c r="E7" s="63"/>
      <c r="F7" s="63"/>
      <c r="G7" s="63"/>
      <c r="H7" s="63"/>
      <c r="I7" s="63"/>
      <c r="J7" s="63"/>
      <c r="M7" s="64"/>
    </row>
    <row r="8" spans="1:15" s="2" customFormat="1" ht="12.75" customHeight="1">
      <c r="A8" s="66"/>
      <c r="B8" s="193" t="s">
        <v>117</v>
      </c>
      <c r="C8" s="258"/>
      <c r="D8" s="258"/>
      <c r="E8" s="258"/>
      <c r="F8" s="258"/>
      <c r="G8" s="258"/>
      <c r="H8" s="194" t="s">
        <v>45</v>
      </c>
      <c r="I8" s="70"/>
      <c r="J8" s="270"/>
      <c r="K8" s="270"/>
      <c r="L8" s="68"/>
      <c r="M8" s="68"/>
    </row>
    <row r="9" spans="1:15" s="2" customFormat="1" ht="18.95" customHeight="1">
      <c r="A9" s="67" t="s">
        <v>121</v>
      </c>
      <c r="B9" s="68"/>
      <c r="C9" s="258"/>
      <c r="D9" s="258"/>
      <c r="E9" s="258"/>
      <c r="F9" s="258"/>
      <c r="G9" s="258"/>
      <c r="H9" s="69" t="s">
        <v>45</v>
      </c>
      <c r="I9" s="70" t="s">
        <v>123</v>
      </c>
      <c r="J9" s="274"/>
      <c r="K9" s="274"/>
      <c r="L9" s="69" t="s">
        <v>45</v>
      </c>
      <c r="M9" s="68"/>
    </row>
    <row r="10" spans="1:15" s="2" customFormat="1" ht="18.95" customHeight="1">
      <c r="A10" s="71" t="s">
        <v>120</v>
      </c>
      <c r="B10" s="72"/>
      <c r="C10" s="258" t="s">
        <v>182</v>
      </c>
      <c r="D10" s="258"/>
      <c r="E10" s="258"/>
      <c r="F10" s="258"/>
      <c r="G10" s="258"/>
      <c r="H10" s="258"/>
      <c r="I10" s="258"/>
      <c r="J10" s="258"/>
      <c r="K10" s="258"/>
      <c r="L10" s="258"/>
      <c r="M10" s="258"/>
      <c r="N10" s="258"/>
      <c r="O10" s="258"/>
    </row>
    <row r="11" spans="1:15" s="2" customFormat="1" ht="18.95" customHeight="1">
      <c r="A11" s="71" t="s">
        <v>70</v>
      </c>
      <c r="B11" s="72"/>
      <c r="C11" s="274"/>
      <c r="D11" s="274"/>
      <c r="E11" s="274"/>
      <c r="F11" s="274"/>
      <c r="G11" s="238" t="s">
        <v>159</v>
      </c>
      <c r="I11" s="73"/>
      <c r="J11" s="73" t="s">
        <v>46</v>
      </c>
      <c r="K11" s="259"/>
      <c r="L11" s="259"/>
      <c r="M11" s="259"/>
      <c r="N11" s="259"/>
      <c r="O11" s="259"/>
    </row>
    <row r="12" spans="1:15" s="2" customFormat="1" ht="18.95" customHeight="1">
      <c r="A12" s="71" t="s">
        <v>125</v>
      </c>
      <c r="B12" s="71"/>
      <c r="C12" s="8"/>
      <c r="D12" s="8"/>
      <c r="E12" s="8"/>
      <c r="F12" s="8"/>
      <c r="G12" s="219" t="s">
        <v>136</v>
      </c>
      <c r="H12" s="61"/>
      <c r="I12" s="73"/>
      <c r="J12" s="8"/>
      <c r="K12" s="8"/>
      <c r="L12" s="8"/>
      <c r="M12" s="8"/>
    </row>
    <row r="13" spans="1:15" s="2" customFormat="1" ht="18.95" customHeight="1">
      <c r="A13" s="61"/>
      <c r="B13" s="258"/>
      <c r="C13" s="258"/>
      <c r="D13" s="258"/>
      <c r="E13" s="258"/>
      <c r="F13" s="258"/>
      <c r="G13" s="271" t="s">
        <v>143</v>
      </c>
      <c r="H13" s="271"/>
      <c r="I13" s="258"/>
      <c r="J13" s="258"/>
      <c r="K13" s="258"/>
      <c r="L13" s="258"/>
      <c r="M13" s="258"/>
      <c r="N13" s="258"/>
      <c r="O13" s="258"/>
    </row>
    <row r="14" spans="1:15" s="236" customFormat="1" ht="18.75" customHeight="1" thickBot="1">
      <c r="A14" s="71"/>
      <c r="B14" s="249" t="s">
        <v>183</v>
      </c>
      <c r="C14" s="8"/>
      <c r="D14" s="8"/>
      <c r="E14" s="8"/>
      <c r="F14" s="8"/>
      <c r="G14" s="8"/>
      <c r="H14" s="8"/>
      <c r="I14" s="8"/>
      <c r="J14" s="8"/>
      <c r="K14" s="8"/>
      <c r="M14" s="8"/>
      <c r="O14" s="237"/>
    </row>
    <row r="15" spans="1:15" s="56" customFormat="1" ht="18.95" customHeight="1" thickBot="1">
      <c r="A15" s="53" t="s">
        <v>133</v>
      </c>
      <c r="C15" s="207"/>
      <c r="D15" s="74" t="s">
        <v>126</v>
      </c>
      <c r="E15" s="74"/>
      <c r="H15" s="207"/>
      <c r="I15" s="56" t="s">
        <v>122</v>
      </c>
      <c r="M15" s="69"/>
      <c r="N15" s="124"/>
    </row>
    <row r="16" spans="1:15" s="56" customFormat="1" ht="5.25" customHeight="1" thickBot="1">
      <c r="A16" s="53" t="s">
        <v>132</v>
      </c>
      <c r="B16" s="264" t="s">
        <v>134</v>
      </c>
      <c r="M16" s="69"/>
      <c r="N16" s="124"/>
    </row>
    <row r="17" spans="1:17" s="56" customFormat="1" ht="18.95" customHeight="1" thickBot="1">
      <c r="A17" s="53"/>
      <c r="B17" s="264"/>
      <c r="C17" s="207"/>
      <c r="D17" s="74" t="s">
        <v>137</v>
      </c>
      <c r="E17" s="74"/>
    </row>
    <row r="18" spans="1:17" s="2" customFormat="1" ht="15.95" customHeight="1">
      <c r="A18" s="275" t="s">
        <v>149</v>
      </c>
      <c r="B18" s="275"/>
      <c r="C18" s="275"/>
      <c r="D18" s="275"/>
      <c r="E18" s="275"/>
      <c r="F18" s="275"/>
      <c r="G18" s="275"/>
      <c r="H18" s="275"/>
      <c r="I18" s="275"/>
      <c r="J18" s="275"/>
      <c r="K18" s="275"/>
      <c r="L18" s="275"/>
      <c r="M18" s="275"/>
      <c r="N18" s="275"/>
      <c r="O18" s="275"/>
    </row>
    <row r="19" spans="1:17" s="2" customFormat="1" ht="15.95" customHeight="1">
      <c r="A19" s="4" t="s">
        <v>124</v>
      </c>
      <c r="M19" s="61"/>
    </row>
    <row r="20" spans="1:17" s="2" customFormat="1" ht="15.95" customHeight="1">
      <c r="A20" s="204" t="s">
        <v>103</v>
      </c>
      <c r="M20" s="61"/>
    </row>
    <row r="21" spans="1:17" s="2" customFormat="1" ht="15.95" customHeight="1">
      <c r="A21" s="233" t="s">
        <v>179</v>
      </c>
      <c r="M21" s="61"/>
    </row>
    <row r="22" spans="1:17" s="2" customFormat="1" ht="15.95" customHeight="1">
      <c r="A22" s="236" t="s">
        <v>184</v>
      </c>
      <c r="M22" s="61"/>
    </row>
    <row r="23" spans="1:17" s="2" customFormat="1" ht="6" customHeight="1">
      <c r="A23" s="204"/>
      <c r="M23" s="61"/>
    </row>
    <row r="24" spans="1:17" s="2" customFormat="1" ht="18.95" customHeight="1" thickBot="1">
      <c r="A24" s="235" t="s">
        <v>180</v>
      </c>
      <c r="G24" s="61"/>
    </row>
    <row r="25" spans="1:17" s="121" customFormat="1" ht="18.95" customHeight="1" thickBot="1">
      <c r="B25" s="56"/>
      <c r="C25" s="207"/>
      <c r="D25" s="56" t="s">
        <v>47</v>
      </c>
      <c r="E25" s="56"/>
      <c r="F25" s="56"/>
      <c r="G25" s="56"/>
      <c r="H25" s="207"/>
      <c r="I25" s="56" t="s">
        <v>140</v>
      </c>
      <c r="J25" s="56"/>
      <c r="K25" s="56"/>
      <c r="M25" s="122"/>
      <c r="O25" s="123" t="s">
        <v>99</v>
      </c>
    </row>
    <row r="26" spans="1:17" s="2" customFormat="1" ht="20.100000000000001" customHeight="1">
      <c r="A26" s="4" t="s">
        <v>162</v>
      </c>
      <c r="B26" s="5"/>
      <c r="C26" s="5"/>
      <c r="D26" s="5"/>
      <c r="E26" s="5"/>
      <c r="F26" s="5"/>
      <c r="G26" s="5"/>
      <c r="H26" s="5"/>
      <c r="I26" s="5"/>
      <c r="J26" s="5"/>
      <c r="K26" s="5"/>
      <c r="L26" s="76"/>
      <c r="M26" s="76"/>
    </row>
    <row r="27" spans="1:17" s="213" customFormat="1" ht="13.5" customHeight="1">
      <c r="A27" s="276" t="s">
        <v>48</v>
      </c>
      <c r="B27" s="276"/>
      <c r="C27" s="276"/>
      <c r="D27" s="276"/>
      <c r="E27" s="276"/>
      <c r="F27" s="276"/>
      <c r="G27" s="276"/>
      <c r="H27" s="276"/>
      <c r="I27" s="276"/>
      <c r="J27" s="276"/>
      <c r="K27" s="276"/>
      <c r="L27" s="276"/>
      <c r="M27" s="276"/>
      <c r="N27" s="276"/>
      <c r="O27" s="276"/>
    </row>
    <row r="28" spans="1:17" s="2" customFormat="1" ht="18.95" customHeight="1" thickBot="1">
      <c r="A28" s="235" t="s">
        <v>181</v>
      </c>
      <c r="F28" s="76"/>
      <c r="G28" s="61"/>
      <c r="H28" s="76"/>
      <c r="I28" s="76"/>
      <c r="J28" s="76"/>
      <c r="K28" s="76"/>
      <c r="M28" s="61"/>
    </row>
    <row r="29" spans="1:17" s="121" customFormat="1" ht="18.95" customHeight="1" thickBot="1">
      <c r="B29" s="56"/>
      <c r="C29" s="207"/>
      <c r="D29" s="56" t="s">
        <v>49</v>
      </c>
      <c r="E29" s="56"/>
      <c r="F29" s="56"/>
      <c r="G29" s="56"/>
      <c r="H29" s="207"/>
      <c r="I29" s="56" t="s">
        <v>141</v>
      </c>
      <c r="J29" s="56"/>
      <c r="K29" s="56"/>
      <c r="L29" s="123"/>
      <c r="M29" s="122"/>
      <c r="N29" s="123"/>
      <c r="O29" s="123" t="s">
        <v>99</v>
      </c>
    </row>
    <row r="30" spans="1:17" s="2" customFormat="1" ht="17.25" customHeight="1">
      <c r="A30" s="233" t="s">
        <v>163</v>
      </c>
      <c r="L30" s="61"/>
    </row>
    <row r="31" spans="1:17" s="2" customFormat="1" ht="3" customHeight="1" thickBot="1">
      <c r="A31" s="204"/>
      <c r="K31" s="262" t="s">
        <v>174</v>
      </c>
      <c r="L31" s="263"/>
      <c r="M31" s="263"/>
      <c r="N31" s="263"/>
      <c r="O31" s="263"/>
    </row>
    <row r="32" spans="1:17" s="56" customFormat="1" ht="18.95" customHeight="1" thickBot="1">
      <c r="A32" s="53" t="s">
        <v>50</v>
      </c>
      <c r="C32" s="207"/>
      <c r="D32" s="56" t="s">
        <v>51</v>
      </c>
      <c r="E32" s="207"/>
      <c r="F32" s="56" t="s">
        <v>52</v>
      </c>
      <c r="G32" s="227" t="s">
        <v>167</v>
      </c>
      <c r="K32" s="263"/>
      <c r="L32" s="263"/>
      <c r="M32" s="263"/>
      <c r="N32" s="263"/>
      <c r="O32" s="263"/>
      <c r="Q32" s="245"/>
    </row>
    <row r="33" spans="1:18" s="242" customFormat="1" ht="6" customHeight="1" thickBot="1">
      <c r="A33" s="241"/>
      <c r="C33" s="243"/>
      <c r="E33" s="243"/>
      <c r="G33" s="244"/>
      <c r="K33" s="263"/>
      <c r="L33" s="263"/>
      <c r="M33" s="263"/>
      <c r="N33" s="263"/>
      <c r="O33" s="263"/>
      <c r="Q33" s="246"/>
    </row>
    <row r="34" spans="1:18" s="56" customFormat="1" ht="18.95" customHeight="1" thickBot="1">
      <c r="A34" s="235" t="s">
        <v>168</v>
      </c>
      <c r="C34" s="243"/>
      <c r="D34" s="124"/>
      <c r="E34" s="207"/>
      <c r="F34" s="260" t="s">
        <v>170</v>
      </c>
      <c r="G34" s="261"/>
      <c r="H34" s="207"/>
      <c r="I34" s="56" t="s">
        <v>169</v>
      </c>
      <c r="J34" s="56" t="s">
        <v>173</v>
      </c>
      <c r="K34" s="263"/>
      <c r="L34" s="263"/>
      <c r="M34" s="263"/>
      <c r="N34" s="263"/>
      <c r="O34" s="263"/>
      <c r="Q34" s="247"/>
      <c r="R34" s="124"/>
    </row>
    <row r="35" spans="1:18" s="5" customFormat="1" ht="5.25" customHeight="1">
      <c r="A35" s="77"/>
      <c r="B35" s="78"/>
      <c r="C35" s="2"/>
      <c r="D35" s="204"/>
      <c r="E35" s="224"/>
      <c r="F35" s="204"/>
      <c r="G35" s="204"/>
      <c r="H35" s="2"/>
      <c r="I35" s="2"/>
      <c r="J35" s="2"/>
      <c r="K35" s="263"/>
      <c r="L35" s="263"/>
      <c r="M35" s="263"/>
      <c r="N35" s="263"/>
      <c r="O35" s="263"/>
    </row>
    <row r="36" spans="1:18" s="5" customFormat="1" ht="15.95" customHeight="1">
      <c r="A36" s="77" t="s">
        <v>171</v>
      </c>
      <c r="B36" s="77"/>
      <c r="M36" s="75"/>
    </row>
    <row r="37" spans="1:18" s="2" customFormat="1" ht="15.95" customHeight="1">
      <c r="A37" s="77" t="s">
        <v>164</v>
      </c>
      <c r="B37" s="77"/>
      <c r="C37" s="5"/>
      <c r="D37" s="5"/>
      <c r="E37" s="5"/>
      <c r="F37" s="5"/>
      <c r="G37" s="5"/>
      <c r="H37" s="5"/>
      <c r="I37" s="5"/>
      <c r="J37" s="5"/>
      <c r="K37" s="5"/>
      <c r="M37" s="79"/>
    </row>
    <row r="38" spans="1:18" s="2" customFormat="1" ht="15.95" customHeight="1">
      <c r="A38" s="77" t="s">
        <v>165</v>
      </c>
      <c r="B38" s="77"/>
      <c r="C38" s="5"/>
      <c r="D38" s="5"/>
      <c r="E38" s="5"/>
      <c r="F38" s="5"/>
      <c r="G38" s="5"/>
      <c r="H38" s="5"/>
      <c r="I38" s="5"/>
      <c r="J38" s="5"/>
      <c r="K38" s="5"/>
      <c r="M38" s="61"/>
    </row>
    <row r="39" spans="1:18" s="2" customFormat="1" ht="15.95" customHeight="1">
      <c r="A39" s="239" t="s">
        <v>150</v>
      </c>
      <c r="B39" s="78"/>
      <c r="M39" s="61"/>
    </row>
    <row r="40" spans="1:18" s="2" customFormat="1" ht="15.95" customHeight="1">
      <c r="A40" s="240" t="s">
        <v>112</v>
      </c>
      <c r="M40" s="61"/>
    </row>
    <row r="41" spans="1:18" s="92" customFormat="1" ht="11.25" customHeight="1">
      <c r="A41" s="102" t="s">
        <v>53</v>
      </c>
      <c r="B41" s="103"/>
      <c r="M41" s="104"/>
    </row>
    <row r="42" spans="1:18" ht="5.25" customHeight="1" thickBot="1">
      <c r="A42" s="53"/>
      <c r="B42" s="80"/>
      <c r="C42" s="80"/>
      <c r="D42" s="80"/>
      <c r="E42" s="80"/>
      <c r="F42" s="80"/>
      <c r="G42" s="80"/>
      <c r="H42" s="80"/>
      <c r="I42" s="2"/>
      <c r="J42" s="2"/>
      <c r="K42" s="2"/>
      <c r="L42" s="2"/>
      <c r="M42" s="61"/>
    </row>
    <row r="43" spans="1:18" s="88" customFormat="1" ht="18.95" customHeight="1" thickBot="1">
      <c r="A43" s="272" t="s">
        <v>128</v>
      </c>
      <c r="B43" s="272"/>
      <c r="C43" s="272"/>
      <c r="D43" s="272"/>
      <c r="E43" s="272"/>
      <c r="F43" s="272"/>
      <c r="G43" s="272"/>
      <c r="H43" s="272"/>
      <c r="I43" s="272"/>
      <c r="J43" s="272"/>
      <c r="K43" s="272"/>
      <c r="L43" s="272"/>
      <c r="M43" s="272"/>
      <c r="N43" s="273"/>
      <c r="O43" s="208"/>
    </row>
    <row r="44" spans="1:18" s="88" customFormat="1" ht="4.5" customHeight="1">
      <c r="A44" s="203"/>
      <c r="B44" s="203"/>
      <c r="C44" s="203"/>
      <c r="D44" s="203"/>
      <c r="E44" s="223"/>
      <c r="F44" s="203"/>
      <c r="G44" s="203"/>
      <c r="H44" s="203"/>
      <c r="I44" s="203"/>
      <c r="J44" s="203"/>
      <c r="K44" s="203"/>
      <c r="L44" s="203"/>
      <c r="M44" s="203"/>
      <c r="N44" s="202"/>
      <c r="O44" s="97"/>
    </row>
    <row r="45" spans="1:18" ht="15.95" customHeight="1">
      <c r="A45" s="233" t="s">
        <v>166</v>
      </c>
      <c r="B45" s="2"/>
      <c r="C45" s="2"/>
      <c r="D45" s="2"/>
      <c r="E45" s="2"/>
      <c r="F45" s="2"/>
      <c r="G45" s="2"/>
      <c r="I45" s="82"/>
      <c r="J45" s="199" t="s">
        <v>54</v>
      </c>
      <c r="K45" s="199" t="s">
        <v>55</v>
      </c>
      <c r="L45" s="199" t="s">
        <v>56</v>
      </c>
      <c r="M45" s="257" t="s">
        <v>57</v>
      </c>
      <c r="N45" s="257"/>
    </row>
    <row r="46" spans="1:18" ht="15.95" customHeight="1">
      <c r="A46" s="204" t="s">
        <v>58</v>
      </c>
      <c r="B46" s="2"/>
      <c r="I46" s="83" t="s">
        <v>59</v>
      </c>
      <c r="J46" s="200">
        <v>3800</v>
      </c>
      <c r="K46" s="220">
        <v>3800</v>
      </c>
      <c r="L46" s="220">
        <v>3800</v>
      </c>
      <c r="M46" s="281">
        <v>3800</v>
      </c>
      <c r="N46" s="281"/>
    </row>
    <row r="47" spans="1:18" ht="15.95" customHeight="1">
      <c r="A47" s="84" t="s">
        <v>60</v>
      </c>
      <c r="B47" s="2"/>
      <c r="I47" s="83" t="s">
        <v>61</v>
      </c>
      <c r="J47" s="200">
        <v>0</v>
      </c>
      <c r="K47" s="200">
        <v>600</v>
      </c>
      <c r="L47" s="200">
        <v>0</v>
      </c>
      <c r="M47" s="281">
        <v>600</v>
      </c>
      <c r="N47" s="281"/>
    </row>
    <row r="48" spans="1:18" ht="15.95" customHeight="1">
      <c r="A48" s="84" t="s">
        <v>172</v>
      </c>
      <c r="B48" s="2"/>
      <c r="I48" s="83" t="s">
        <v>62</v>
      </c>
      <c r="J48" s="200">
        <v>0</v>
      </c>
      <c r="K48" s="200">
        <v>0</v>
      </c>
      <c r="L48" s="200">
        <v>600</v>
      </c>
      <c r="M48" s="281">
        <v>600</v>
      </c>
      <c r="N48" s="281"/>
    </row>
    <row r="49" spans="1:15" ht="15.95" customHeight="1">
      <c r="A49" s="85" t="s">
        <v>63</v>
      </c>
      <c r="I49" s="83" t="s">
        <v>64</v>
      </c>
      <c r="J49" s="201">
        <f>SUM(J45:J48)</f>
        <v>3800</v>
      </c>
      <c r="K49" s="201">
        <f t="shared" ref="K49:M49" si="0">SUM(K45:K48)</f>
        <v>4400</v>
      </c>
      <c r="L49" s="201">
        <f t="shared" si="0"/>
        <v>4400</v>
      </c>
      <c r="M49" s="282">
        <f t="shared" si="0"/>
        <v>5000</v>
      </c>
      <c r="N49" s="282"/>
    </row>
    <row r="50" spans="1:15" ht="6.75" customHeight="1">
      <c r="A50" s="204" t="s">
        <v>65</v>
      </c>
      <c r="I50" s="86"/>
      <c r="J50" s="87"/>
      <c r="K50" s="87"/>
      <c r="L50" s="87"/>
      <c r="M50" s="87"/>
    </row>
    <row r="51" spans="1:15" ht="15" customHeight="1">
      <c r="A51" s="53" t="s">
        <v>66</v>
      </c>
      <c r="D51" s="214" t="s">
        <v>129</v>
      </c>
      <c r="E51" s="214"/>
      <c r="I51" s="86"/>
      <c r="J51" s="87"/>
      <c r="K51" s="87"/>
      <c r="L51" s="87"/>
      <c r="M51" s="87"/>
    </row>
    <row r="52" spans="1:15" s="210" customFormat="1" ht="15" customHeight="1">
      <c r="D52" s="53" t="s">
        <v>127</v>
      </c>
      <c r="E52" s="225"/>
      <c r="I52" s="211"/>
      <c r="J52" s="212"/>
      <c r="K52" s="218" t="s">
        <v>135</v>
      </c>
      <c r="L52" s="212"/>
      <c r="M52" s="212"/>
    </row>
    <row r="53" spans="1:15" ht="15" customHeight="1">
      <c r="D53" s="56" t="s">
        <v>119</v>
      </c>
      <c r="E53" s="56"/>
      <c r="I53" s="86"/>
      <c r="J53" s="87"/>
      <c r="K53" s="87"/>
      <c r="L53" s="87"/>
      <c r="M53" s="87"/>
    </row>
    <row r="54" spans="1:15" ht="15" customHeight="1">
      <c r="D54" s="279" t="s">
        <v>139</v>
      </c>
      <c r="E54" s="279"/>
      <c r="F54" s="279"/>
      <c r="G54" s="279"/>
      <c r="H54" s="279"/>
      <c r="I54" s="279"/>
      <c r="J54" s="279"/>
      <c r="K54" s="279"/>
      <c r="L54" s="279"/>
      <c r="M54" s="279"/>
      <c r="N54" s="279"/>
      <c r="O54" s="279"/>
    </row>
    <row r="55" spans="1:15" s="88" customFormat="1" ht="12" customHeight="1" thickBot="1">
      <c r="A55" s="280"/>
      <c r="B55" s="280"/>
      <c r="C55" s="280"/>
      <c r="D55" s="280"/>
      <c r="E55" s="280"/>
      <c r="F55" s="280"/>
      <c r="G55" s="280"/>
      <c r="H55" s="280"/>
      <c r="I55" s="280"/>
      <c r="J55" s="280"/>
      <c r="K55" s="280"/>
      <c r="L55" s="280"/>
      <c r="M55" s="280"/>
      <c r="N55" s="280"/>
      <c r="O55" s="280"/>
    </row>
    <row r="56" spans="1:15" s="92" customFormat="1" ht="12" customHeight="1">
      <c r="A56" s="89" t="s">
        <v>67</v>
      </c>
      <c r="B56" s="90"/>
      <c r="C56" s="91"/>
      <c r="D56" s="91"/>
      <c r="E56" s="91"/>
      <c r="F56" s="91"/>
      <c r="G56" s="91"/>
      <c r="H56" s="91"/>
      <c r="I56" s="91"/>
      <c r="J56" s="91"/>
      <c r="K56" s="216" t="s">
        <v>68</v>
      </c>
      <c r="L56" s="91"/>
      <c r="M56" s="108"/>
      <c r="N56" s="277"/>
      <c r="O56" s="91"/>
    </row>
    <row r="57" spans="1:15" s="96" customFormat="1" ht="12" customHeight="1" thickBot="1">
      <c r="A57" s="93" t="s">
        <v>138</v>
      </c>
      <c r="B57" s="94"/>
      <c r="C57" s="95"/>
      <c r="D57" s="95"/>
      <c r="E57" s="95"/>
      <c r="F57" s="95"/>
      <c r="G57" s="95"/>
      <c r="H57" s="95"/>
      <c r="I57" s="95"/>
      <c r="J57" s="95"/>
      <c r="K57" s="217" t="s">
        <v>69</v>
      </c>
      <c r="L57" s="95"/>
      <c r="M57" s="108"/>
      <c r="N57" s="278"/>
      <c r="O57" s="95"/>
    </row>
    <row r="58" spans="1:15" ht="10.5" customHeight="1"/>
    <row r="59" spans="1:15" ht="15" customHeight="1">
      <c r="A59" s="269" t="s">
        <v>131</v>
      </c>
      <c r="B59" s="269"/>
      <c r="C59" s="269"/>
      <c r="D59" s="269"/>
      <c r="E59" s="269"/>
      <c r="F59" s="269"/>
      <c r="G59" s="269"/>
      <c r="H59" s="269"/>
      <c r="I59" s="269"/>
      <c r="J59" s="269"/>
      <c r="K59" s="269"/>
      <c r="L59" s="269"/>
      <c r="M59" s="269"/>
      <c r="N59" s="269"/>
      <c r="O59" s="269"/>
    </row>
  </sheetData>
  <sheetProtection password="DCAF" sheet="1" objects="1" scenarios="1"/>
  <mergeCells count="29">
    <mergeCell ref="A59:O59"/>
    <mergeCell ref="J8:K8"/>
    <mergeCell ref="B13:F13"/>
    <mergeCell ref="G13:H13"/>
    <mergeCell ref="A43:N43"/>
    <mergeCell ref="J9:K9"/>
    <mergeCell ref="C11:F11"/>
    <mergeCell ref="A18:O18"/>
    <mergeCell ref="A27:O27"/>
    <mergeCell ref="N56:N57"/>
    <mergeCell ref="D54:O54"/>
    <mergeCell ref="A55:O55"/>
    <mergeCell ref="M46:N46"/>
    <mergeCell ref="M47:N47"/>
    <mergeCell ref="M48:N48"/>
    <mergeCell ref="M49:N49"/>
    <mergeCell ref="B16:B17"/>
    <mergeCell ref="A1:O1"/>
    <mergeCell ref="A3:B3"/>
    <mergeCell ref="A4:B4"/>
    <mergeCell ref="E4:O4"/>
    <mergeCell ref="M45:N45"/>
    <mergeCell ref="C9:G9"/>
    <mergeCell ref="C8:G8"/>
    <mergeCell ref="C10:O10"/>
    <mergeCell ref="K11:O11"/>
    <mergeCell ref="I13:O13"/>
    <mergeCell ref="F34:G34"/>
    <mergeCell ref="K31:O35"/>
  </mergeCells>
  <phoneticPr fontId="6"/>
  <printOptions horizontalCentered="1" verticalCentered="1"/>
  <pageMargins left="0" right="0" top="0"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tabColor rgb="FF00B0F0"/>
  </sheetPr>
  <dimension ref="A1:H52"/>
  <sheetViews>
    <sheetView zoomScale="115" zoomScaleNormal="115" workbookViewId="0">
      <selection activeCell="D66" sqref="D66"/>
    </sheetView>
  </sheetViews>
  <sheetFormatPr defaultRowHeight="13.5"/>
  <cols>
    <col min="1" max="1" width="5.75" style="125" customWidth="1"/>
    <col min="2" max="2" width="2.75" style="125" customWidth="1"/>
    <col min="3" max="3" width="27.375" style="125" customWidth="1"/>
    <col min="4" max="4" width="4.125" style="125" customWidth="1"/>
    <col min="5" max="6" width="8.875" style="125" customWidth="1"/>
    <col min="7" max="7" width="13.375" style="125" customWidth="1"/>
    <col min="8" max="8" width="29.625" style="125" customWidth="1"/>
    <col min="9" max="16384" width="9" style="125"/>
  </cols>
  <sheetData>
    <row r="1" spans="1:8">
      <c r="A1" s="290" t="s">
        <v>192</v>
      </c>
      <c r="B1" s="290"/>
      <c r="C1" s="290"/>
      <c r="D1" s="290"/>
      <c r="E1" s="290"/>
      <c r="F1" s="290"/>
      <c r="G1" s="290"/>
      <c r="H1" s="290"/>
    </row>
    <row r="2" spans="1:8" ht="17.25" customHeight="1">
      <c r="A2" s="286" t="s">
        <v>193</v>
      </c>
      <c r="B2" s="286"/>
      <c r="C2" s="286"/>
      <c r="D2" s="286"/>
      <c r="E2" s="286"/>
      <c r="F2" s="286"/>
      <c r="G2" s="286"/>
      <c r="H2" s="286"/>
    </row>
    <row r="3" spans="1:8" s="127" customFormat="1" ht="17.25" customHeight="1">
      <c r="A3" s="126" t="s">
        <v>2</v>
      </c>
      <c r="C3" s="221"/>
      <c r="D3" s="127" t="s">
        <v>3</v>
      </c>
      <c r="F3" s="291" t="s">
        <v>12</v>
      </c>
      <c r="G3" s="291"/>
      <c r="H3" s="222"/>
    </row>
    <row r="4" spans="1:8" s="127" customFormat="1" ht="5.25" customHeight="1">
      <c r="A4" s="126"/>
      <c r="C4" s="128"/>
      <c r="E4" s="198"/>
      <c r="F4" s="198"/>
      <c r="G4" s="128"/>
      <c r="H4" s="128"/>
    </row>
    <row r="5" spans="1:8" s="175" customFormat="1" ht="17.25" customHeight="1">
      <c r="A5" s="174" t="s">
        <v>185</v>
      </c>
    </row>
    <row r="6" spans="1:8" s="175" customFormat="1" ht="17.100000000000001" customHeight="1">
      <c r="A6" s="174" t="s">
        <v>17</v>
      </c>
      <c r="H6" s="256">
        <f ca="1">TODAY()</f>
        <v>44004</v>
      </c>
    </row>
    <row r="7" spans="1:8" s="175" customFormat="1" ht="17.100000000000001" customHeight="1">
      <c r="A7" s="176" t="s">
        <v>107</v>
      </c>
    </row>
    <row r="8" spans="1:8" s="175" customFormat="1">
      <c r="A8" s="179" t="s">
        <v>108</v>
      </c>
    </row>
    <row r="9" spans="1:8" s="175" customFormat="1" ht="17.100000000000001" customHeight="1">
      <c r="A9" s="177" t="s">
        <v>78</v>
      </c>
    </row>
    <row r="10" spans="1:8" s="175" customFormat="1" ht="17.100000000000001" customHeight="1">
      <c r="A10" s="178" t="s">
        <v>21</v>
      </c>
    </row>
    <row r="11" spans="1:8" s="175" customFormat="1" ht="17.100000000000001" customHeight="1">
      <c r="A11" s="178" t="s">
        <v>41</v>
      </c>
    </row>
    <row r="12" spans="1:8" s="175" customFormat="1" ht="17.100000000000001" customHeight="1">
      <c r="A12" s="180" t="s">
        <v>109</v>
      </c>
    </row>
    <row r="13" spans="1:8" s="169" customFormat="1" ht="17.100000000000001" customHeight="1">
      <c r="A13" s="181" t="s">
        <v>8</v>
      </c>
    </row>
    <row r="14" spans="1:8" ht="15.95" customHeight="1">
      <c r="A14" s="129" t="s">
        <v>24</v>
      </c>
      <c r="D14" s="130">
        <v>1</v>
      </c>
      <c r="E14" s="131" t="s">
        <v>10</v>
      </c>
      <c r="G14" s="132"/>
    </row>
    <row r="15" spans="1:8" ht="15.95" customHeight="1">
      <c r="A15" s="133" t="s">
        <v>25</v>
      </c>
      <c r="D15" s="134">
        <v>1</v>
      </c>
      <c r="E15" s="135">
        <v>2200</v>
      </c>
      <c r="F15" s="136"/>
      <c r="G15" s="137" t="s">
        <v>11</v>
      </c>
      <c r="H15" s="138"/>
    </row>
    <row r="16" spans="1:8" ht="15.95" customHeight="1">
      <c r="A16" s="139" t="s">
        <v>26</v>
      </c>
      <c r="E16" s="226" t="s">
        <v>142</v>
      </c>
      <c r="F16" s="141"/>
      <c r="G16" s="137" t="s">
        <v>101</v>
      </c>
    </row>
    <row r="17" spans="1:8" ht="15.95" customHeight="1">
      <c r="A17" s="142" t="s">
        <v>27</v>
      </c>
      <c r="D17" s="130">
        <v>1</v>
      </c>
      <c r="E17" s="143" t="s">
        <v>9</v>
      </c>
      <c r="G17" s="250" t="s">
        <v>187</v>
      </c>
    </row>
    <row r="18" spans="1:8" ht="15.95" customHeight="1">
      <c r="A18" s="144" t="s">
        <v>191</v>
      </c>
      <c r="D18" s="134">
        <v>5</v>
      </c>
      <c r="E18" s="145">
        <v>200</v>
      </c>
      <c r="G18" s="137" t="s">
        <v>102</v>
      </c>
    </row>
    <row r="19" spans="1:8" s="149" customFormat="1" ht="15.95" customHeight="1">
      <c r="A19" s="172" t="s">
        <v>189</v>
      </c>
      <c r="B19" s="125"/>
      <c r="C19" s="125"/>
      <c r="D19" s="147"/>
      <c r="E19" s="148"/>
      <c r="F19" s="125"/>
      <c r="G19" s="137" t="s">
        <v>18</v>
      </c>
      <c r="H19" s="125"/>
    </row>
    <row r="20" spans="1:8" s="149" customFormat="1" ht="4.5" customHeight="1">
      <c r="A20" s="146"/>
      <c r="B20" s="125"/>
      <c r="C20" s="125"/>
      <c r="D20" s="147"/>
      <c r="E20" s="148"/>
      <c r="F20" s="125"/>
      <c r="H20" s="125"/>
    </row>
    <row r="21" spans="1:8" s="150" customFormat="1" ht="20.100000000000001" customHeight="1">
      <c r="A21" s="288" t="s">
        <v>177</v>
      </c>
      <c r="B21" s="288"/>
      <c r="C21" s="288"/>
      <c r="D21" s="288"/>
      <c r="E21" s="288"/>
      <c r="F21" s="288"/>
      <c r="G21" s="288"/>
      <c r="H21" s="288"/>
    </row>
    <row r="22" spans="1:8" s="132" customFormat="1" ht="18.75" customHeight="1">
      <c r="A22" s="289" t="s">
        <v>40</v>
      </c>
      <c r="B22" s="289"/>
      <c r="C22" s="289"/>
      <c r="D22" s="289"/>
      <c r="E22" s="289"/>
      <c r="F22" s="289"/>
      <c r="G22" s="151" t="s">
        <v>151</v>
      </c>
      <c r="H22" s="151"/>
    </row>
    <row r="23" spans="1:8" s="152" customFormat="1" ht="15" customHeight="1">
      <c r="A23" s="197" t="s">
        <v>5</v>
      </c>
      <c r="B23" s="292" t="s">
        <v>76</v>
      </c>
      <c r="C23" s="293"/>
      <c r="D23" s="293"/>
      <c r="E23" s="294"/>
      <c r="F23" s="197" t="s">
        <v>4</v>
      </c>
      <c r="G23" s="197" t="s">
        <v>15</v>
      </c>
      <c r="H23" s="197" t="s">
        <v>16</v>
      </c>
    </row>
    <row r="24" spans="1:8" s="153" customFormat="1" ht="17.45" customHeight="1">
      <c r="A24" s="197" t="s">
        <v>19</v>
      </c>
      <c r="B24" s="283"/>
      <c r="C24" s="284"/>
      <c r="D24" s="284"/>
      <c r="E24" s="285"/>
      <c r="F24" s="115"/>
      <c r="G24" s="120"/>
      <c r="H24" s="117"/>
    </row>
    <row r="25" spans="1:8" s="153" customFormat="1" ht="17.45" customHeight="1">
      <c r="A25" s="119" t="s">
        <v>22</v>
      </c>
      <c r="B25" s="283"/>
      <c r="C25" s="284"/>
      <c r="D25" s="284"/>
      <c r="E25" s="285"/>
      <c r="F25" s="115"/>
      <c r="G25" s="120"/>
      <c r="H25" s="117"/>
    </row>
    <row r="26" spans="1:8" s="153" customFormat="1" ht="17.45" customHeight="1">
      <c r="A26" s="119" t="s">
        <v>98</v>
      </c>
      <c r="B26" s="283"/>
      <c r="C26" s="284"/>
      <c r="D26" s="284"/>
      <c r="E26" s="285"/>
      <c r="F26" s="115"/>
      <c r="G26" s="120"/>
      <c r="H26" s="117"/>
    </row>
    <row r="27" spans="1:8" s="153" customFormat="1" ht="17.45" customHeight="1">
      <c r="A27" s="197" t="s">
        <v>36</v>
      </c>
      <c r="B27" s="283"/>
      <c r="C27" s="284"/>
      <c r="D27" s="284"/>
      <c r="E27" s="285"/>
      <c r="F27" s="115"/>
      <c r="G27" s="120"/>
      <c r="H27" s="117"/>
    </row>
    <row r="28" spans="1:8" s="153" customFormat="1" ht="17.45" customHeight="1">
      <c r="A28" s="197" t="s">
        <v>37</v>
      </c>
      <c r="B28" s="283"/>
      <c r="C28" s="284"/>
      <c r="D28" s="284"/>
      <c r="E28" s="285"/>
      <c r="F28" s="115"/>
      <c r="G28" s="120"/>
      <c r="H28" s="117"/>
    </row>
    <row r="29" spans="1:8" s="158" customFormat="1" ht="15" customHeight="1">
      <c r="A29" s="154" t="s">
        <v>100</v>
      </c>
      <c r="B29" s="155"/>
      <c r="C29" s="155"/>
      <c r="D29" s="155"/>
      <c r="E29" s="155"/>
      <c r="F29" s="156"/>
      <c r="G29" s="157"/>
      <c r="H29" s="157"/>
    </row>
    <row r="30" spans="1:8" s="152" customFormat="1" ht="18.75" customHeight="1">
      <c r="A30" s="289" t="s">
        <v>118</v>
      </c>
      <c r="B30" s="289"/>
      <c r="C30" s="289"/>
      <c r="D30" s="289"/>
      <c r="E30" s="289"/>
      <c r="F30" s="289"/>
      <c r="G30" s="151" t="s">
        <v>152</v>
      </c>
      <c r="H30" s="151"/>
    </row>
    <row r="31" spans="1:8" s="152" customFormat="1" ht="15" customHeight="1">
      <c r="A31" s="197" t="s">
        <v>5</v>
      </c>
      <c r="B31" s="295" t="s">
        <v>77</v>
      </c>
      <c r="C31" s="295"/>
      <c r="D31" s="295"/>
      <c r="E31" s="295"/>
      <c r="F31" s="197" t="s">
        <v>4</v>
      </c>
      <c r="G31" s="231" t="s">
        <v>144</v>
      </c>
      <c r="H31" s="197" t="s">
        <v>13</v>
      </c>
    </row>
    <row r="32" spans="1:8" s="152" customFormat="1" ht="17.45" customHeight="1">
      <c r="A32" s="197">
        <v>1</v>
      </c>
      <c r="B32" s="283"/>
      <c r="C32" s="284"/>
      <c r="D32" s="284"/>
      <c r="E32" s="285"/>
      <c r="F32" s="116"/>
      <c r="G32" s="118"/>
      <c r="H32" s="117"/>
    </row>
    <row r="33" spans="1:8" s="152" customFormat="1" ht="17.45" customHeight="1">
      <c r="A33" s="197">
        <v>2</v>
      </c>
      <c r="B33" s="283"/>
      <c r="C33" s="284"/>
      <c r="D33" s="284"/>
      <c r="E33" s="285"/>
      <c r="F33" s="116"/>
      <c r="G33" s="118"/>
      <c r="H33" s="117"/>
    </row>
    <row r="34" spans="1:8" s="152" customFormat="1" ht="17.45" customHeight="1">
      <c r="A34" s="197">
        <v>3</v>
      </c>
      <c r="B34" s="283"/>
      <c r="C34" s="284"/>
      <c r="D34" s="284"/>
      <c r="E34" s="285"/>
      <c r="F34" s="116"/>
      <c r="G34" s="118"/>
      <c r="H34" s="117"/>
    </row>
    <row r="35" spans="1:8" s="152" customFormat="1" ht="17.45" customHeight="1">
      <c r="A35" s="197">
        <v>4</v>
      </c>
      <c r="B35" s="283"/>
      <c r="C35" s="284"/>
      <c r="D35" s="284"/>
      <c r="E35" s="285"/>
      <c r="F35" s="116"/>
      <c r="G35" s="118"/>
      <c r="H35" s="117"/>
    </row>
    <row r="36" spans="1:8" s="152" customFormat="1" ht="17.45" customHeight="1">
      <c r="A36" s="197">
        <v>5</v>
      </c>
      <c r="B36" s="283"/>
      <c r="C36" s="284"/>
      <c r="D36" s="284"/>
      <c r="E36" s="285"/>
      <c r="F36" s="116"/>
      <c r="G36" s="118"/>
      <c r="H36" s="117"/>
    </row>
    <row r="37" spans="1:8" s="152" customFormat="1" ht="17.45" customHeight="1">
      <c r="A37" s="197">
        <v>6</v>
      </c>
      <c r="B37" s="283"/>
      <c r="C37" s="284"/>
      <c r="D37" s="284"/>
      <c r="E37" s="285"/>
      <c r="F37" s="116"/>
      <c r="G37" s="118"/>
      <c r="H37" s="117"/>
    </row>
    <row r="38" spans="1:8" s="152" customFormat="1" ht="17.45" customHeight="1">
      <c r="A38" s="197">
        <v>7</v>
      </c>
      <c r="B38" s="283"/>
      <c r="C38" s="284"/>
      <c r="D38" s="284"/>
      <c r="E38" s="285"/>
      <c r="F38" s="116"/>
      <c r="G38" s="118"/>
      <c r="H38" s="117"/>
    </row>
    <row r="39" spans="1:8" s="152" customFormat="1" ht="17.45" customHeight="1">
      <c r="A39" s="197">
        <v>8</v>
      </c>
      <c r="B39" s="283"/>
      <c r="C39" s="284"/>
      <c r="D39" s="284"/>
      <c r="E39" s="285"/>
      <c r="F39" s="116"/>
      <c r="G39" s="118"/>
      <c r="H39" s="117"/>
    </row>
    <row r="40" spans="1:8" s="152" customFormat="1" ht="17.45" customHeight="1">
      <c r="A40" s="197">
        <v>9</v>
      </c>
      <c r="B40" s="283"/>
      <c r="C40" s="284"/>
      <c r="D40" s="284"/>
      <c r="E40" s="285"/>
      <c r="F40" s="116"/>
      <c r="G40" s="118"/>
      <c r="H40" s="117"/>
    </row>
    <row r="41" spans="1:8" s="152" customFormat="1" ht="17.45" customHeight="1">
      <c r="A41" s="197">
        <v>10</v>
      </c>
      <c r="B41" s="283"/>
      <c r="C41" s="284"/>
      <c r="D41" s="284"/>
      <c r="E41" s="285"/>
      <c r="F41" s="116"/>
      <c r="G41" s="118"/>
      <c r="H41" s="117"/>
    </row>
    <row r="42" spans="1:8" s="152" customFormat="1" ht="17.45" customHeight="1">
      <c r="A42" s="197">
        <v>11</v>
      </c>
      <c r="B42" s="283"/>
      <c r="C42" s="284"/>
      <c r="D42" s="284"/>
      <c r="E42" s="285"/>
      <c r="F42" s="116"/>
      <c r="G42" s="118"/>
      <c r="H42" s="117"/>
    </row>
    <row r="43" spans="1:8" s="152" customFormat="1" ht="17.45" customHeight="1">
      <c r="A43" s="231">
        <v>12</v>
      </c>
      <c r="B43" s="283"/>
      <c r="C43" s="284"/>
      <c r="D43" s="284"/>
      <c r="E43" s="285"/>
      <c r="F43" s="116"/>
      <c r="G43" s="118"/>
      <c r="H43" s="117"/>
    </row>
    <row r="44" spans="1:8" s="152" customFormat="1" ht="17.45" customHeight="1">
      <c r="A44" s="231">
        <v>13</v>
      </c>
      <c r="B44" s="283"/>
      <c r="C44" s="284"/>
      <c r="D44" s="284"/>
      <c r="E44" s="285"/>
      <c r="F44" s="116"/>
      <c r="G44" s="118"/>
      <c r="H44" s="117"/>
    </row>
    <row r="45" spans="1:8" s="152" customFormat="1" ht="17.45" customHeight="1">
      <c r="A45" s="231">
        <v>14</v>
      </c>
      <c r="B45" s="283"/>
      <c r="C45" s="284"/>
      <c r="D45" s="284"/>
      <c r="E45" s="285"/>
      <c r="F45" s="116"/>
      <c r="G45" s="118"/>
      <c r="H45" s="117"/>
    </row>
    <row r="46" spans="1:8" s="152" customFormat="1" ht="17.45" customHeight="1">
      <c r="A46" s="231">
        <v>15</v>
      </c>
      <c r="B46" s="283"/>
      <c r="C46" s="284"/>
      <c r="D46" s="284"/>
      <c r="E46" s="285"/>
      <c r="F46" s="116"/>
      <c r="G46" s="118"/>
      <c r="H46" s="117"/>
    </row>
    <row r="47" spans="1:8" s="163" customFormat="1" ht="18.75" customHeight="1">
      <c r="A47" s="154" t="s">
        <v>23</v>
      </c>
      <c r="B47" s="159"/>
      <c r="C47" s="159"/>
      <c r="D47" s="159"/>
      <c r="E47" s="159"/>
      <c r="F47" s="160"/>
      <c r="G47" s="161"/>
      <c r="H47" s="162"/>
    </row>
    <row r="48" spans="1:8" s="165" customFormat="1" ht="15" customHeight="1">
      <c r="A48" s="164" t="s">
        <v>145</v>
      </c>
      <c r="B48" s="159"/>
      <c r="C48" s="159"/>
      <c r="D48" s="159"/>
      <c r="E48" s="159"/>
      <c r="F48" s="160"/>
      <c r="G48" s="161"/>
      <c r="H48" s="162"/>
    </row>
    <row r="49" spans="1:8" s="166" customFormat="1" ht="20.100000000000001" customHeight="1">
      <c r="A49" s="288" t="s">
        <v>178</v>
      </c>
      <c r="B49" s="288"/>
      <c r="C49" s="288"/>
      <c r="D49" s="288"/>
      <c r="E49" s="288"/>
      <c r="F49" s="288"/>
      <c r="G49" s="288"/>
      <c r="H49" s="288"/>
    </row>
    <row r="50" spans="1:8" s="165" customFormat="1">
      <c r="A50" s="167" t="s">
        <v>195</v>
      </c>
      <c r="B50" s="168"/>
      <c r="C50" s="168"/>
      <c r="D50" s="168"/>
      <c r="E50" s="168"/>
      <c r="F50" s="168"/>
      <c r="G50" s="168"/>
      <c r="H50" s="168"/>
    </row>
    <row r="51" spans="1:8" s="175" customFormat="1" ht="18" customHeight="1">
      <c r="A51" s="182"/>
      <c r="B51" s="183"/>
      <c r="C51" s="184" t="s">
        <v>0</v>
      </c>
      <c r="E51" s="183"/>
      <c r="G51" s="183"/>
      <c r="H51" s="185" t="s">
        <v>1</v>
      </c>
    </row>
    <row r="52" spans="1:8">
      <c r="A52" s="287" t="s">
        <v>14</v>
      </c>
      <c r="B52" s="287"/>
      <c r="C52" s="287"/>
      <c r="D52" s="287"/>
      <c r="E52" s="287"/>
      <c r="F52" s="287"/>
      <c r="G52" s="287"/>
      <c r="H52" s="287"/>
    </row>
  </sheetData>
  <sheetProtection password="DCAF" sheet="1" objects="1" scenarios="1"/>
  <mergeCells count="30">
    <mergeCell ref="B31:E31"/>
    <mergeCell ref="B32:E32"/>
    <mergeCell ref="B33:E33"/>
    <mergeCell ref="B34:E34"/>
    <mergeCell ref="B28:E28"/>
    <mergeCell ref="A1:H1"/>
    <mergeCell ref="F3:G3"/>
    <mergeCell ref="B23:E23"/>
    <mergeCell ref="B24:E24"/>
    <mergeCell ref="B27:E27"/>
    <mergeCell ref="B25:E25"/>
    <mergeCell ref="A21:H21"/>
    <mergeCell ref="A22:F22"/>
    <mergeCell ref="B26:E26"/>
    <mergeCell ref="B36:E36"/>
    <mergeCell ref="A2:H2"/>
    <mergeCell ref="A52:H52"/>
    <mergeCell ref="B37:E37"/>
    <mergeCell ref="B38:E38"/>
    <mergeCell ref="B40:E40"/>
    <mergeCell ref="B41:E41"/>
    <mergeCell ref="B39:E39"/>
    <mergeCell ref="A49:H49"/>
    <mergeCell ref="B42:E42"/>
    <mergeCell ref="B46:E46"/>
    <mergeCell ref="B43:E43"/>
    <mergeCell ref="B44:E44"/>
    <mergeCell ref="B45:E45"/>
    <mergeCell ref="A30:F30"/>
    <mergeCell ref="B35:E35"/>
  </mergeCells>
  <phoneticPr fontId="6"/>
  <hyperlinks>
    <hyperlink ref="C51" r:id="rId1"/>
  </hyperlinks>
  <printOptions horizontalCentered="1"/>
  <pageMargins left="0" right="0" top="0.39370078740157483" bottom="0.39370078740157483" header="0.31496062992125984" footer="0.31496062992125984"/>
  <pageSetup paperSize="9" orientation="portrait" r:id="rId2"/>
  <drawing r:id="rId3"/>
</worksheet>
</file>

<file path=xl/worksheets/sheet3.xml><?xml version="1.0" encoding="utf-8"?>
<worksheet xmlns="http://schemas.openxmlformats.org/spreadsheetml/2006/main" xmlns:r="http://schemas.openxmlformats.org/officeDocument/2006/relationships">
  <sheetPr>
    <tabColor rgb="FFFFFF00"/>
  </sheetPr>
  <dimension ref="A1:H52"/>
  <sheetViews>
    <sheetView topLeftCell="A28" zoomScale="115" zoomScaleNormal="115" workbookViewId="0">
      <selection activeCell="G56" sqref="G56"/>
    </sheetView>
  </sheetViews>
  <sheetFormatPr defaultRowHeight="13.5"/>
  <cols>
    <col min="1" max="1" width="5.75" style="125" customWidth="1"/>
    <col min="2" max="2" width="2.75" style="125" customWidth="1"/>
    <col min="3" max="3" width="27.375" style="125" customWidth="1"/>
    <col min="4" max="4" width="4.125" style="125" customWidth="1"/>
    <col min="5" max="6" width="8.875" style="125" customWidth="1"/>
    <col min="7" max="7" width="13.375" style="125" customWidth="1"/>
    <col min="8" max="8" width="29.625" style="125" customWidth="1"/>
    <col min="9" max="16384" width="9" style="125"/>
  </cols>
  <sheetData>
    <row r="1" spans="1:8">
      <c r="A1" s="290" t="s">
        <v>192</v>
      </c>
      <c r="B1" s="290"/>
      <c r="C1" s="290"/>
      <c r="D1" s="290"/>
      <c r="E1" s="290"/>
      <c r="F1" s="290"/>
      <c r="G1" s="290"/>
      <c r="H1" s="290"/>
    </row>
    <row r="2" spans="1:8" ht="17.25" customHeight="1">
      <c r="A2" s="286" t="s">
        <v>194</v>
      </c>
      <c r="B2" s="286"/>
      <c r="C2" s="286"/>
      <c r="D2" s="286"/>
      <c r="E2" s="286"/>
      <c r="F2" s="286"/>
      <c r="G2" s="286"/>
      <c r="H2" s="286"/>
    </row>
    <row r="3" spans="1:8" s="127" customFormat="1" ht="17.25" customHeight="1">
      <c r="A3" s="126" t="s">
        <v>2</v>
      </c>
      <c r="C3" s="107" t="s">
        <v>97</v>
      </c>
      <c r="D3" s="127" t="s">
        <v>3</v>
      </c>
      <c r="F3" s="291" t="s">
        <v>12</v>
      </c>
      <c r="G3" s="291"/>
      <c r="H3" s="248">
        <v>23</v>
      </c>
    </row>
    <row r="4" spans="1:8" s="127" customFormat="1" ht="5.25" customHeight="1">
      <c r="A4" s="126"/>
      <c r="C4" s="128"/>
      <c r="E4" s="171"/>
      <c r="F4" s="171"/>
      <c r="G4" s="128"/>
      <c r="H4" s="3"/>
    </row>
    <row r="5" spans="1:8" s="175" customFormat="1" ht="17.25" customHeight="1">
      <c r="A5" s="174" t="s">
        <v>186</v>
      </c>
      <c r="H5" s="1"/>
    </row>
    <row r="6" spans="1:8" s="175" customFormat="1" ht="17.100000000000001" customHeight="1">
      <c r="A6" s="174" t="s">
        <v>17</v>
      </c>
      <c r="H6" s="256">
        <f ca="1">TODAY()</f>
        <v>44004</v>
      </c>
    </row>
    <row r="7" spans="1:8" s="175" customFormat="1" ht="17.100000000000001" customHeight="1">
      <c r="A7" s="176" t="s">
        <v>107</v>
      </c>
    </row>
    <row r="8" spans="1:8" s="175" customFormat="1">
      <c r="A8" s="179" t="s">
        <v>108</v>
      </c>
    </row>
    <row r="9" spans="1:8" s="175" customFormat="1" ht="17.100000000000001" customHeight="1">
      <c r="A9" s="177" t="s">
        <v>78</v>
      </c>
    </row>
    <row r="10" spans="1:8" s="175" customFormat="1" ht="17.100000000000001" customHeight="1">
      <c r="A10" s="178" t="s">
        <v>21</v>
      </c>
    </row>
    <row r="11" spans="1:8" s="175" customFormat="1" ht="17.100000000000001" customHeight="1">
      <c r="A11" s="178" t="s">
        <v>41</v>
      </c>
    </row>
    <row r="12" spans="1:8" s="175" customFormat="1" ht="17.100000000000001" customHeight="1">
      <c r="A12" s="180" t="s">
        <v>109</v>
      </c>
    </row>
    <row r="13" spans="1:8" s="169" customFormat="1" ht="17.100000000000001" customHeight="1">
      <c r="A13" s="181" t="s">
        <v>8</v>
      </c>
    </row>
    <row r="14" spans="1:8" ht="15.95" customHeight="1">
      <c r="A14" s="129" t="s">
        <v>24</v>
      </c>
      <c r="D14" s="130">
        <v>1</v>
      </c>
      <c r="E14" s="131" t="s">
        <v>10</v>
      </c>
      <c r="G14" s="132"/>
    </row>
    <row r="15" spans="1:8" ht="15.95" customHeight="1">
      <c r="A15" s="133" t="s">
        <v>25</v>
      </c>
      <c r="D15" s="134">
        <v>1</v>
      </c>
      <c r="E15" s="135">
        <v>2200</v>
      </c>
      <c r="F15" s="136"/>
      <c r="G15" s="137" t="s">
        <v>11</v>
      </c>
      <c r="H15" s="138"/>
    </row>
    <row r="16" spans="1:8" ht="15.95" customHeight="1">
      <c r="A16" s="139" t="s">
        <v>26</v>
      </c>
      <c r="D16" s="140"/>
      <c r="E16" s="226" t="s">
        <v>142</v>
      </c>
      <c r="F16" s="141"/>
      <c r="G16" s="137" t="s">
        <v>101</v>
      </c>
    </row>
    <row r="17" spans="1:8" ht="15.95" customHeight="1">
      <c r="A17" s="142" t="s">
        <v>27</v>
      </c>
      <c r="D17" s="130">
        <v>1</v>
      </c>
      <c r="E17" s="143" t="s">
        <v>9</v>
      </c>
      <c r="G17" s="137" t="s">
        <v>188</v>
      </c>
    </row>
    <row r="18" spans="1:8" ht="15.95" customHeight="1">
      <c r="A18" s="144" t="s">
        <v>190</v>
      </c>
      <c r="D18" s="134">
        <v>5</v>
      </c>
      <c r="E18" s="145">
        <v>200</v>
      </c>
      <c r="G18" s="137" t="s">
        <v>102</v>
      </c>
    </row>
    <row r="19" spans="1:8" s="149" customFormat="1" ht="15.95" customHeight="1">
      <c r="A19" s="172" t="s">
        <v>189</v>
      </c>
      <c r="B19" s="125"/>
      <c r="C19" s="125"/>
      <c r="D19" s="147"/>
      <c r="E19" s="148"/>
      <c r="F19" s="125"/>
      <c r="G19" s="137" t="s">
        <v>18</v>
      </c>
      <c r="H19" s="125"/>
    </row>
    <row r="20" spans="1:8" s="149" customFormat="1" ht="4.5" customHeight="1">
      <c r="A20" s="146"/>
      <c r="B20" s="125"/>
      <c r="C20" s="125"/>
      <c r="D20" s="147"/>
      <c r="E20" s="148"/>
      <c r="F20" s="125"/>
      <c r="H20" s="125"/>
    </row>
    <row r="21" spans="1:8" s="150" customFormat="1" ht="20.100000000000001" customHeight="1">
      <c r="A21" s="288" t="s">
        <v>177</v>
      </c>
      <c r="B21" s="288"/>
      <c r="C21" s="288"/>
      <c r="D21" s="288"/>
      <c r="E21" s="288"/>
      <c r="F21" s="288"/>
      <c r="G21" s="288"/>
      <c r="H21" s="288"/>
    </row>
    <row r="22" spans="1:8" s="132" customFormat="1" ht="18.75" customHeight="1">
      <c r="A22" s="289" t="s">
        <v>40</v>
      </c>
      <c r="B22" s="289"/>
      <c r="C22" s="289"/>
      <c r="D22" s="289"/>
      <c r="E22" s="289"/>
      <c r="F22" s="289"/>
      <c r="G22" s="151" t="s">
        <v>151</v>
      </c>
      <c r="H22" s="151"/>
    </row>
    <row r="23" spans="1:8" s="152" customFormat="1" ht="15" customHeight="1">
      <c r="A23" s="170" t="s">
        <v>5</v>
      </c>
      <c r="B23" s="292" t="s">
        <v>76</v>
      </c>
      <c r="C23" s="293"/>
      <c r="D23" s="293"/>
      <c r="E23" s="294"/>
      <c r="F23" s="170" t="s">
        <v>4</v>
      </c>
      <c r="G23" s="170" t="s">
        <v>15</v>
      </c>
      <c r="H23" s="170" t="s">
        <v>16</v>
      </c>
    </row>
    <row r="24" spans="1:8" s="153" customFormat="1" ht="17.45" customHeight="1">
      <c r="A24" s="170" t="s">
        <v>19</v>
      </c>
      <c r="B24" s="296" t="s">
        <v>113</v>
      </c>
      <c r="C24" s="297"/>
      <c r="D24" s="297"/>
      <c r="E24" s="298"/>
      <c r="F24" s="113">
        <v>600000</v>
      </c>
      <c r="G24" s="106" t="s">
        <v>86</v>
      </c>
      <c r="H24" s="106" t="s">
        <v>87</v>
      </c>
    </row>
    <row r="25" spans="1:8" s="153" customFormat="1" ht="17.45" customHeight="1">
      <c r="A25" s="119" t="s">
        <v>22</v>
      </c>
      <c r="B25" s="296" t="s">
        <v>88</v>
      </c>
      <c r="C25" s="297"/>
      <c r="D25" s="297"/>
      <c r="E25" s="298"/>
      <c r="F25" s="113">
        <v>25000</v>
      </c>
      <c r="G25" s="106" t="s">
        <v>89</v>
      </c>
      <c r="H25" s="106" t="s">
        <v>87</v>
      </c>
    </row>
    <row r="26" spans="1:8" s="153" customFormat="1" ht="17.45" customHeight="1">
      <c r="A26" s="119" t="s">
        <v>98</v>
      </c>
      <c r="B26" s="296" t="s">
        <v>90</v>
      </c>
      <c r="C26" s="297"/>
      <c r="D26" s="297"/>
      <c r="E26" s="298"/>
      <c r="F26" s="113">
        <v>10000</v>
      </c>
      <c r="G26" s="106" t="s">
        <v>91</v>
      </c>
      <c r="H26" s="106" t="s">
        <v>87</v>
      </c>
    </row>
    <row r="27" spans="1:8" s="153" customFormat="1" ht="17.45" customHeight="1">
      <c r="A27" s="170" t="s">
        <v>36</v>
      </c>
      <c r="B27" s="283"/>
      <c r="C27" s="284"/>
      <c r="D27" s="284"/>
      <c r="E27" s="285"/>
      <c r="F27" s="115"/>
      <c r="G27" s="120"/>
      <c r="H27" s="117"/>
    </row>
    <row r="28" spans="1:8" s="153" customFormat="1" ht="17.45" customHeight="1">
      <c r="A28" s="170" t="s">
        <v>37</v>
      </c>
      <c r="B28" s="283"/>
      <c r="C28" s="284"/>
      <c r="D28" s="284"/>
      <c r="E28" s="285"/>
      <c r="F28" s="115"/>
      <c r="G28" s="120"/>
      <c r="H28" s="117"/>
    </row>
    <row r="29" spans="1:8" s="158" customFormat="1" ht="15" customHeight="1">
      <c r="A29" s="154" t="s">
        <v>100</v>
      </c>
      <c r="B29" s="155"/>
      <c r="C29" s="155"/>
      <c r="D29" s="155"/>
      <c r="E29" s="155"/>
      <c r="F29" s="156"/>
      <c r="G29" s="157"/>
      <c r="H29" s="157"/>
    </row>
    <row r="30" spans="1:8" s="152" customFormat="1" ht="18.75" customHeight="1">
      <c r="A30" s="289" t="s">
        <v>105</v>
      </c>
      <c r="B30" s="289"/>
      <c r="C30" s="289"/>
      <c r="D30" s="289"/>
      <c r="E30" s="289"/>
      <c r="F30" s="289"/>
      <c r="G30" s="151" t="s">
        <v>152</v>
      </c>
      <c r="H30" s="151"/>
    </row>
    <row r="31" spans="1:8" s="152" customFormat="1" ht="15" customHeight="1">
      <c r="A31" s="170" t="s">
        <v>5</v>
      </c>
      <c r="B31" s="295" t="s">
        <v>77</v>
      </c>
      <c r="C31" s="295"/>
      <c r="D31" s="295"/>
      <c r="E31" s="295"/>
      <c r="F31" s="170" t="s">
        <v>4</v>
      </c>
      <c r="G31" s="231" t="s">
        <v>144</v>
      </c>
      <c r="H31" s="170" t="s">
        <v>13</v>
      </c>
    </row>
    <row r="32" spans="1:8" s="152" customFormat="1" ht="17.45" customHeight="1">
      <c r="A32" s="170">
        <v>1</v>
      </c>
      <c r="B32" s="296" t="s">
        <v>92</v>
      </c>
      <c r="C32" s="297"/>
      <c r="D32" s="297"/>
      <c r="E32" s="298"/>
      <c r="F32" s="113">
        <v>2200</v>
      </c>
      <c r="G32" s="105">
        <v>27</v>
      </c>
      <c r="H32" s="106" t="s">
        <v>79</v>
      </c>
    </row>
    <row r="33" spans="1:8" s="152" customFormat="1" ht="17.45" customHeight="1">
      <c r="A33" s="170">
        <v>2</v>
      </c>
      <c r="B33" s="296" t="s">
        <v>80</v>
      </c>
      <c r="C33" s="297"/>
      <c r="D33" s="297"/>
      <c r="E33" s="298"/>
      <c r="F33" s="113">
        <v>4000</v>
      </c>
      <c r="G33" s="105">
        <v>10</v>
      </c>
      <c r="H33" s="106" t="s">
        <v>81</v>
      </c>
    </row>
    <row r="34" spans="1:8" s="152" customFormat="1" ht="17.45" customHeight="1">
      <c r="A34" s="170">
        <v>3</v>
      </c>
      <c r="B34" s="296" t="s">
        <v>82</v>
      </c>
      <c r="C34" s="297"/>
      <c r="D34" s="297"/>
      <c r="E34" s="298"/>
      <c r="F34" s="113">
        <v>200</v>
      </c>
      <c r="G34" s="105">
        <v>30</v>
      </c>
      <c r="H34" s="106" t="s">
        <v>83</v>
      </c>
    </row>
    <row r="35" spans="1:8" s="152" customFormat="1" ht="17.45" customHeight="1">
      <c r="A35" s="170">
        <v>4</v>
      </c>
      <c r="B35" s="296" t="s">
        <v>93</v>
      </c>
      <c r="C35" s="297"/>
      <c r="D35" s="297"/>
      <c r="E35" s="298"/>
      <c r="F35" s="113">
        <v>150</v>
      </c>
      <c r="G35" s="105">
        <v>50</v>
      </c>
      <c r="H35" s="106" t="s">
        <v>96</v>
      </c>
    </row>
    <row r="36" spans="1:8" s="152" customFormat="1" ht="17.45" customHeight="1">
      <c r="A36" s="170">
        <v>5</v>
      </c>
      <c r="B36" s="296" t="s">
        <v>84</v>
      </c>
      <c r="C36" s="297"/>
      <c r="D36" s="297"/>
      <c r="E36" s="298"/>
      <c r="F36" s="113">
        <v>200</v>
      </c>
      <c r="G36" s="105">
        <v>30</v>
      </c>
      <c r="H36" s="106" t="s">
        <v>85</v>
      </c>
    </row>
    <row r="37" spans="1:8" s="152" customFormat="1" ht="17.45" customHeight="1">
      <c r="A37" s="170">
        <v>6</v>
      </c>
      <c r="B37" s="283"/>
      <c r="C37" s="284"/>
      <c r="D37" s="284"/>
      <c r="E37" s="285"/>
      <c r="F37" s="116"/>
      <c r="G37" s="118"/>
      <c r="H37" s="117"/>
    </row>
    <row r="38" spans="1:8" s="152" customFormat="1" ht="17.45" customHeight="1">
      <c r="A38" s="170">
        <v>7</v>
      </c>
      <c r="B38" s="283"/>
      <c r="C38" s="284"/>
      <c r="D38" s="284"/>
      <c r="E38" s="285"/>
      <c r="F38" s="116"/>
      <c r="G38" s="118"/>
      <c r="H38" s="117"/>
    </row>
    <row r="39" spans="1:8" s="152" customFormat="1" ht="17.45" customHeight="1">
      <c r="A39" s="170">
        <v>8</v>
      </c>
      <c r="B39" s="283"/>
      <c r="C39" s="284"/>
      <c r="D39" s="284"/>
      <c r="E39" s="285"/>
      <c r="F39" s="116"/>
      <c r="G39" s="118"/>
      <c r="H39" s="117"/>
    </row>
    <row r="40" spans="1:8" s="152" customFormat="1" ht="17.45" customHeight="1">
      <c r="A40" s="170">
        <v>9</v>
      </c>
      <c r="B40" s="283"/>
      <c r="C40" s="284"/>
      <c r="D40" s="284"/>
      <c r="E40" s="285"/>
      <c r="F40" s="116"/>
      <c r="G40" s="118"/>
      <c r="H40" s="117"/>
    </row>
    <row r="41" spans="1:8" s="152" customFormat="1" ht="17.45" customHeight="1">
      <c r="A41" s="170">
        <v>10</v>
      </c>
      <c r="B41" s="283"/>
      <c r="C41" s="284"/>
      <c r="D41" s="284"/>
      <c r="E41" s="285"/>
      <c r="F41" s="116"/>
      <c r="G41" s="118"/>
      <c r="H41" s="117"/>
    </row>
    <row r="42" spans="1:8" s="152" customFormat="1" ht="17.45" customHeight="1">
      <c r="A42" s="170">
        <v>11</v>
      </c>
      <c r="B42" s="283"/>
      <c r="C42" s="284"/>
      <c r="D42" s="284"/>
      <c r="E42" s="285"/>
      <c r="F42" s="116"/>
      <c r="G42" s="118"/>
      <c r="H42" s="117"/>
    </row>
    <row r="43" spans="1:8" s="152" customFormat="1" ht="17.45" customHeight="1">
      <c r="A43" s="231">
        <v>12</v>
      </c>
      <c r="B43" s="228"/>
      <c r="C43" s="229"/>
      <c r="D43" s="229"/>
      <c r="E43" s="230"/>
      <c r="F43" s="116"/>
      <c r="G43" s="118"/>
      <c r="H43" s="117"/>
    </row>
    <row r="44" spans="1:8" s="152" customFormat="1" ht="17.45" customHeight="1">
      <c r="A44" s="231">
        <v>13</v>
      </c>
      <c r="B44" s="228"/>
      <c r="C44" s="229"/>
      <c r="D44" s="229"/>
      <c r="E44" s="230"/>
      <c r="F44" s="116"/>
      <c r="G44" s="118"/>
      <c r="H44" s="117"/>
    </row>
    <row r="45" spans="1:8" s="152" customFormat="1" ht="17.45" customHeight="1">
      <c r="A45" s="231">
        <v>14</v>
      </c>
      <c r="B45" s="228"/>
      <c r="C45" s="229"/>
      <c r="D45" s="229"/>
      <c r="E45" s="230"/>
      <c r="F45" s="116"/>
      <c r="G45" s="118"/>
      <c r="H45" s="117"/>
    </row>
    <row r="46" spans="1:8" s="152" customFormat="1" ht="17.45" customHeight="1">
      <c r="A46" s="231">
        <v>15</v>
      </c>
      <c r="B46" s="283"/>
      <c r="C46" s="284"/>
      <c r="D46" s="284"/>
      <c r="E46" s="285"/>
      <c r="F46" s="116"/>
      <c r="G46" s="118"/>
      <c r="H46" s="117"/>
    </row>
    <row r="47" spans="1:8" s="163" customFormat="1" ht="18.75" customHeight="1">
      <c r="A47" s="154" t="s">
        <v>23</v>
      </c>
      <c r="B47" s="159"/>
      <c r="C47" s="159"/>
      <c r="D47" s="159"/>
      <c r="E47" s="159"/>
      <c r="F47" s="160"/>
      <c r="G47" s="161"/>
      <c r="H47" s="162"/>
    </row>
    <row r="48" spans="1:8" s="165" customFormat="1" ht="15" customHeight="1">
      <c r="A48" s="164" t="s">
        <v>145</v>
      </c>
      <c r="B48" s="159"/>
      <c r="C48" s="159"/>
      <c r="D48" s="159"/>
      <c r="E48" s="159"/>
      <c r="F48" s="160"/>
      <c r="G48" s="161"/>
      <c r="H48" s="162"/>
    </row>
    <row r="49" spans="1:8" s="166" customFormat="1" ht="20.100000000000001" customHeight="1">
      <c r="A49" s="288" t="s">
        <v>178</v>
      </c>
      <c r="B49" s="288"/>
      <c r="C49" s="288"/>
      <c r="D49" s="288"/>
      <c r="E49" s="288"/>
      <c r="F49" s="288"/>
      <c r="G49" s="288"/>
      <c r="H49" s="288"/>
    </row>
    <row r="50" spans="1:8" s="165" customFormat="1">
      <c r="A50" s="167" t="s">
        <v>195</v>
      </c>
      <c r="B50" s="168"/>
      <c r="C50" s="168"/>
      <c r="D50" s="168"/>
      <c r="E50" s="168"/>
      <c r="F50" s="168"/>
      <c r="G50" s="168"/>
      <c r="H50" s="168"/>
    </row>
    <row r="51" spans="1:8" s="175" customFormat="1" ht="18" customHeight="1">
      <c r="A51" s="182"/>
      <c r="B51" s="183"/>
      <c r="C51" s="184" t="s">
        <v>0</v>
      </c>
      <c r="E51" s="183"/>
      <c r="G51" s="183"/>
      <c r="H51" s="185" t="s">
        <v>1</v>
      </c>
    </row>
    <row r="52" spans="1:8">
      <c r="A52" s="287" t="s">
        <v>14</v>
      </c>
      <c r="B52" s="287"/>
      <c r="C52" s="287"/>
      <c r="D52" s="287"/>
      <c r="E52" s="287"/>
      <c r="F52" s="287"/>
      <c r="G52" s="287"/>
      <c r="H52" s="287"/>
    </row>
  </sheetData>
  <sheetProtection password="DCAF" sheet="1" objects="1" scenarios="1"/>
  <mergeCells count="27">
    <mergeCell ref="B31:E31"/>
    <mergeCell ref="A1:H1"/>
    <mergeCell ref="F3:G3"/>
    <mergeCell ref="A21:H21"/>
    <mergeCell ref="A22:F22"/>
    <mergeCell ref="B23:E23"/>
    <mergeCell ref="B24:E24"/>
    <mergeCell ref="B25:E25"/>
    <mergeCell ref="B26:E26"/>
    <mergeCell ref="B27:E27"/>
    <mergeCell ref="B28:E28"/>
    <mergeCell ref="A30:F30"/>
    <mergeCell ref="A2:H2"/>
    <mergeCell ref="A49:H49"/>
    <mergeCell ref="A52:H52"/>
    <mergeCell ref="B46:E46"/>
    <mergeCell ref="B32:E32"/>
    <mergeCell ref="B33:E33"/>
    <mergeCell ref="B34:E34"/>
    <mergeCell ref="B35:E35"/>
    <mergeCell ref="B36:E36"/>
    <mergeCell ref="B37:E37"/>
    <mergeCell ref="B38:E38"/>
    <mergeCell ref="B39:E39"/>
    <mergeCell ref="B40:E40"/>
    <mergeCell ref="B41:E41"/>
    <mergeCell ref="B42:E42"/>
  </mergeCells>
  <phoneticPr fontId="6"/>
  <hyperlinks>
    <hyperlink ref="C51" r:id="rId1"/>
  </hyperlinks>
  <printOptions horizontalCentered="1"/>
  <pageMargins left="0" right="0" top="0.39370078740157483" bottom="0.39370078740157483" header="0.31496062992125984" footer="0.31496062992125984"/>
  <pageSetup paperSize="9" orientation="portrait" r:id="rId2"/>
  <drawing r:id="rId3"/>
</worksheet>
</file>

<file path=xl/worksheets/sheet4.xml><?xml version="1.0" encoding="utf-8"?>
<worksheet xmlns="http://schemas.openxmlformats.org/spreadsheetml/2006/main" xmlns:r="http://schemas.openxmlformats.org/officeDocument/2006/relationships">
  <sheetPr>
    <tabColor rgb="FFFF99FF"/>
  </sheetPr>
  <dimension ref="A1:R64"/>
  <sheetViews>
    <sheetView zoomScale="115" zoomScaleNormal="115" workbookViewId="0">
      <selection activeCell="N38" sqref="N38"/>
    </sheetView>
  </sheetViews>
  <sheetFormatPr defaultRowHeight="12"/>
  <cols>
    <col min="1" max="1" width="1.75" style="251" customWidth="1"/>
    <col min="2" max="2" width="0.875" style="209" customWidth="1"/>
    <col min="3" max="3" width="2.875" style="111" customWidth="1"/>
    <col min="4" max="4" width="10.875" style="186" customWidth="1"/>
    <col min="5" max="5" width="2.875" style="111" customWidth="1"/>
    <col min="6" max="6" width="10.875" style="186" customWidth="1"/>
    <col min="7" max="7" width="2.875" style="111" customWidth="1"/>
    <col min="8" max="8" width="10.875" style="186" customWidth="1"/>
    <col min="9" max="9" width="2.875" style="111" customWidth="1"/>
    <col min="10" max="10" width="10.875" style="186" customWidth="1"/>
    <col min="11" max="11" width="2.875" style="111" customWidth="1"/>
    <col min="12" max="12" width="10.875" style="186" customWidth="1"/>
    <col min="13" max="13" width="2.875" style="111" customWidth="1"/>
    <col min="14" max="14" width="10.875" style="186" customWidth="1"/>
    <col min="15" max="15" width="2.875" style="111" customWidth="1"/>
    <col min="16" max="16" width="10.875" style="186" customWidth="1"/>
    <col min="17" max="17" width="0.875" style="111" customWidth="1"/>
    <col min="18" max="18" width="1" style="111" customWidth="1"/>
    <col min="19" max="226" width="9" style="111"/>
    <col min="227" max="227" width="1.875" style="111" customWidth="1"/>
    <col min="228" max="228" width="1.125" style="111" customWidth="1"/>
    <col min="229" max="229" width="2.875" style="111" customWidth="1"/>
    <col min="230" max="230" width="8.625" style="111" customWidth="1"/>
    <col min="231" max="231" width="2.875" style="111" customWidth="1"/>
    <col min="232" max="232" width="8.625" style="111" customWidth="1"/>
    <col min="233" max="233" width="2.875" style="111" customWidth="1"/>
    <col min="234" max="234" width="8.625" style="111" customWidth="1"/>
    <col min="235" max="235" width="2.875" style="111" customWidth="1"/>
    <col min="236" max="236" width="8.625" style="111" customWidth="1"/>
    <col min="237" max="237" width="2.875" style="111" customWidth="1"/>
    <col min="238" max="238" width="8.625" style="111" customWidth="1"/>
    <col min="239" max="239" width="2.875" style="111" customWidth="1"/>
    <col min="240" max="240" width="8.625" style="111" customWidth="1"/>
    <col min="241" max="241" width="2.875" style="111" customWidth="1"/>
    <col min="242" max="242" width="8.625" style="111" customWidth="1"/>
    <col min="243" max="243" width="2.875" style="111" customWidth="1"/>
    <col min="244" max="244" width="8.625" style="111" customWidth="1"/>
    <col min="245" max="245" width="1.125" style="111" customWidth="1"/>
    <col min="246" max="246" width="1.875" style="111" customWidth="1"/>
    <col min="247" max="482" width="9" style="111"/>
    <col min="483" max="483" width="1.875" style="111" customWidth="1"/>
    <col min="484" max="484" width="1.125" style="111" customWidth="1"/>
    <col min="485" max="485" width="2.875" style="111" customWidth="1"/>
    <col min="486" max="486" width="8.625" style="111" customWidth="1"/>
    <col min="487" max="487" width="2.875" style="111" customWidth="1"/>
    <col min="488" max="488" width="8.625" style="111" customWidth="1"/>
    <col min="489" max="489" width="2.875" style="111" customWidth="1"/>
    <col min="490" max="490" width="8.625" style="111" customWidth="1"/>
    <col min="491" max="491" width="2.875" style="111" customWidth="1"/>
    <col min="492" max="492" width="8.625" style="111" customWidth="1"/>
    <col min="493" max="493" width="2.875" style="111" customWidth="1"/>
    <col min="494" max="494" width="8.625" style="111" customWidth="1"/>
    <col min="495" max="495" width="2.875" style="111" customWidth="1"/>
    <col min="496" max="496" width="8.625" style="111" customWidth="1"/>
    <col min="497" max="497" width="2.875" style="111" customWidth="1"/>
    <col min="498" max="498" width="8.625" style="111" customWidth="1"/>
    <col min="499" max="499" width="2.875" style="111" customWidth="1"/>
    <col min="500" max="500" width="8.625" style="111" customWidth="1"/>
    <col min="501" max="501" width="1.125" style="111" customWidth="1"/>
    <col min="502" max="502" width="1.875" style="111" customWidth="1"/>
    <col min="503" max="738" width="9" style="111"/>
    <col min="739" max="739" width="1.875" style="111" customWidth="1"/>
    <col min="740" max="740" width="1.125" style="111" customWidth="1"/>
    <col min="741" max="741" width="2.875" style="111" customWidth="1"/>
    <col min="742" max="742" width="8.625" style="111" customWidth="1"/>
    <col min="743" max="743" width="2.875" style="111" customWidth="1"/>
    <col min="744" max="744" width="8.625" style="111" customWidth="1"/>
    <col min="745" max="745" width="2.875" style="111" customWidth="1"/>
    <col min="746" max="746" width="8.625" style="111" customWidth="1"/>
    <col min="747" max="747" width="2.875" style="111" customWidth="1"/>
    <col min="748" max="748" width="8.625" style="111" customWidth="1"/>
    <col min="749" max="749" width="2.875" style="111" customWidth="1"/>
    <col min="750" max="750" width="8.625" style="111" customWidth="1"/>
    <col min="751" max="751" width="2.875" style="111" customWidth="1"/>
    <col min="752" max="752" width="8.625" style="111" customWidth="1"/>
    <col min="753" max="753" width="2.875" style="111" customWidth="1"/>
    <col min="754" max="754" width="8.625" style="111" customWidth="1"/>
    <col min="755" max="755" width="2.875" style="111" customWidth="1"/>
    <col min="756" max="756" width="8.625" style="111" customWidth="1"/>
    <col min="757" max="757" width="1.125" style="111" customWidth="1"/>
    <col min="758" max="758" width="1.875" style="111" customWidth="1"/>
    <col min="759" max="994" width="9" style="111"/>
    <col min="995" max="995" width="1.875" style="111" customWidth="1"/>
    <col min="996" max="996" width="1.125" style="111" customWidth="1"/>
    <col min="997" max="997" width="2.875" style="111" customWidth="1"/>
    <col min="998" max="998" width="8.625" style="111" customWidth="1"/>
    <col min="999" max="999" width="2.875" style="111" customWidth="1"/>
    <col min="1000" max="1000" width="8.625" style="111" customWidth="1"/>
    <col min="1001" max="1001" width="2.875" style="111" customWidth="1"/>
    <col min="1002" max="1002" width="8.625" style="111" customWidth="1"/>
    <col min="1003" max="1003" width="2.875" style="111" customWidth="1"/>
    <col min="1004" max="1004" width="8.625" style="111" customWidth="1"/>
    <col min="1005" max="1005" width="2.875" style="111" customWidth="1"/>
    <col min="1006" max="1006" width="8.625" style="111" customWidth="1"/>
    <col min="1007" max="1007" width="2.875" style="111" customWidth="1"/>
    <col min="1008" max="1008" width="8.625" style="111" customWidth="1"/>
    <col min="1009" max="1009" width="2.875" style="111" customWidth="1"/>
    <col min="1010" max="1010" width="8.625" style="111" customWidth="1"/>
    <col min="1011" max="1011" width="2.875" style="111" customWidth="1"/>
    <col min="1012" max="1012" width="8.625" style="111" customWidth="1"/>
    <col min="1013" max="1013" width="1.125" style="111" customWidth="1"/>
    <col min="1014" max="1014" width="1.875" style="111" customWidth="1"/>
    <col min="1015" max="1250" width="9" style="111"/>
    <col min="1251" max="1251" width="1.875" style="111" customWidth="1"/>
    <col min="1252" max="1252" width="1.125" style="111" customWidth="1"/>
    <col min="1253" max="1253" width="2.875" style="111" customWidth="1"/>
    <col min="1254" max="1254" width="8.625" style="111" customWidth="1"/>
    <col min="1255" max="1255" width="2.875" style="111" customWidth="1"/>
    <col min="1256" max="1256" width="8.625" style="111" customWidth="1"/>
    <col min="1257" max="1257" width="2.875" style="111" customWidth="1"/>
    <col min="1258" max="1258" width="8.625" style="111" customWidth="1"/>
    <col min="1259" max="1259" width="2.875" style="111" customWidth="1"/>
    <col min="1260" max="1260" width="8.625" style="111" customWidth="1"/>
    <col min="1261" max="1261" width="2.875" style="111" customWidth="1"/>
    <col min="1262" max="1262" width="8.625" style="111" customWidth="1"/>
    <col min="1263" max="1263" width="2.875" style="111" customWidth="1"/>
    <col min="1264" max="1264" width="8.625" style="111" customWidth="1"/>
    <col min="1265" max="1265" width="2.875" style="111" customWidth="1"/>
    <col min="1266" max="1266" width="8.625" style="111" customWidth="1"/>
    <col min="1267" max="1267" width="2.875" style="111" customWidth="1"/>
    <col min="1268" max="1268" width="8.625" style="111" customWidth="1"/>
    <col min="1269" max="1269" width="1.125" style="111" customWidth="1"/>
    <col min="1270" max="1270" width="1.875" style="111" customWidth="1"/>
    <col min="1271" max="1506" width="9" style="111"/>
    <col min="1507" max="1507" width="1.875" style="111" customWidth="1"/>
    <col min="1508" max="1508" width="1.125" style="111" customWidth="1"/>
    <col min="1509" max="1509" width="2.875" style="111" customWidth="1"/>
    <col min="1510" max="1510" width="8.625" style="111" customWidth="1"/>
    <col min="1511" max="1511" width="2.875" style="111" customWidth="1"/>
    <col min="1512" max="1512" width="8.625" style="111" customWidth="1"/>
    <col min="1513" max="1513" width="2.875" style="111" customWidth="1"/>
    <col min="1514" max="1514" width="8.625" style="111" customWidth="1"/>
    <col min="1515" max="1515" width="2.875" style="111" customWidth="1"/>
    <col min="1516" max="1516" width="8.625" style="111" customWidth="1"/>
    <col min="1517" max="1517" width="2.875" style="111" customWidth="1"/>
    <col min="1518" max="1518" width="8.625" style="111" customWidth="1"/>
    <col min="1519" max="1519" width="2.875" style="111" customWidth="1"/>
    <col min="1520" max="1520" width="8.625" style="111" customWidth="1"/>
    <col min="1521" max="1521" width="2.875" style="111" customWidth="1"/>
    <col min="1522" max="1522" width="8.625" style="111" customWidth="1"/>
    <col min="1523" max="1523" width="2.875" style="111" customWidth="1"/>
    <col min="1524" max="1524" width="8.625" style="111" customWidth="1"/>
    <col min="1525" max="1525" width="1.125" style="111" customWidth="1"/>
    <col min="1526" max="1526" width="1.875" style="111" customWidth="1"/>
    <col min="1527" max="1762" width="9" style="111"/>
    <col min="1763" max="1763" width="1.875" style="111" customWidth="1"/>
    <col min="1764" max="1764" width="1.125" style="111" customWidth="1"/>
    <col min="1765" max="1765" width="2.875" style="111" customWidth="1"/>
    <col min="1766" max="1766" width="8.625" style="111" customWidth="1"/>
    <col min="1767" max="1767" width="2.875" style="111" customWidth="1"/>
    <col min="1768" max="1768" width="8.625" style="111" customWidth="1"/>
    <col min="1769" max="1769" width="2.875" style="111" customWidth="1"/>
    <col min="1770" max="1770" width="8.625" style="111" customWidth="1"/>
    <col min="1771" max="1771" width="2.875" style="111" customWidth="1"/>
    <col min="1772" max="1772" width="8.625" style="111" customWidth="1"/>
    <col min="1773" max="1773" width="2.875" style="111" customWidth="1"/>
    <col min="1774" max="1774" width="8.625" style="111" customWidth="1"/>
    <col min="1775" max="1775" width="2.875" style="111" customWidth="1"/>
    <col min="1776" max="1776" width="8.625" style="111" customWidth="1"/>
    <col min="1777" max="1777" width="2.875" style="111" customWidth="1"/>
    <col min="1778" max="1778" width="8.625" style="111" customWidth="1"/>
    <col min="1779" max="1779" width="2.875" style="111" customWidth="1"/>
    <col min="1780" max="1780" width="8.625" style="111" customWidth="1"/>
    <col min="1781" max="1781" width="1.125" style="111" customWidth="1"/>
    <col min="1782" max="1782" width="1.875" style="111" customWidth="1"/>
    <col min="1783" max="2018" width="9" style="111"/>
    <col min="2019" max="2019" width="1.875" style="111" customWidth="1"/>
    <col min="2020" max="2020" width="1.125" style="111" customWidth="1"/>
    <col min="2021" max="2021" width="2.875" style="111" customWidth="1"/>
    <col min="2022" max="2022" width="8.625" style="111" customWidth="1"/>
    <col min="2023" max="2023" width="2.875" style="111" customWidth="1"/>
    <col min="2024" max="2024" width="8.625" style="111" customWidth="1"/>
    <col min="2025" max="2025" width="2.875" style="111" customWidth="1"/>
    <col min="2026" max="2026" width="8.625" style="111" customWidth="1"/>
    <col min="2027" max="2027" width="2.875" style="111" customWidth="1"/>
    <col min="2028" max="2028" width="8.625" style="111" customWidth="1"/>
    <col min="2029" max="2029" width="2.875" style="111" customWidth="1"/>
    <col min="2030" max="2030" width="8.625" style="111" customWidth="1"/>
    <col min="2031" max="2031" width="2.875" style="111" customWidth="1"/>
    <col min="2032" max="2032" width="8.625" style="111" customWidth="1"/>
    <col min="2033" max="2033" width="2.875" style="111" customWidth="1"/>
    <col min="2034" max="2034" width="8.625" style="111" customWidth="1"/>
    <col min="2035" max="2035" width="2.875" style="111" customWidth="1"/>
    <col min="2036" max="2036" width="8.625" style="111" customWidth="1"/>
    <col min="2037" max="2037" width="1.125" style="111" customWidth="1"/>
    <col min="2038" max="2038" width="1.875" style="111" customWidth="1"/>
    <col min="2039" max="2274" width="9" style="111"/>
    <col min="2275" max="2275" width="1.875" style="111" customWidth="1"/>
    <col min="2276" max="2276" width="1.125" style="111" customWidth="1"/>
    <col min="2277" max="2277" width="2.875" style="111" customWidth="1"/>
    <col min="2278" max="2278" width="8.625" style="111" customWidth="1"/>
    <col min="2279" max="2279" width="2.875" style="111" customWidth="1"/>
    <col min="2280" max="2280" width="8.625" style="111" customWidth="1"/>
    <col min="2281" max="2281" width="2.875" style="111" customWidth="1"/>
    <col min="2282" max="2282" width="8.625" style="111" customWidth="1"/>
    <col min="2283" max="2283" width="2.875" style="111" customWidth="1"/>
    <col min="2284" max="2284" width="8.625" style="111" customWidth="1"/>
    <col min="2285" max="2285" width="2.875" style="111" customWidth="1"/>
    <col min="2286" max="2286" width="8.625" style="111" customWidth="1"/>
    <col min="2287" max="2287" width="2.875" style="111" customWidth="1"/>
    <col min="2288" max="2288" width="8.625" style="111" customWidth="1"/>
    <col min="2289" max="2289" width="2.875" style="111" customWidth="1"/>
    <col min="2290" max="2290" width="8.625" style="111" customWidth="1"/>
    <col min="2291" max="2291" width="2.875" style="111" customWidth="1"/>
    <col min="2292" max="2292" width="8.625" style="111" customWidth="1"/>
    <col min="2293" max="2293" width="1.125" style="111" customWidth="1"/>
    <col min="2294" max="2294" width="1.875" style="111" customWidth="1"/>
    <col min="2295" max="2530" width="9" style="111"/>
    <col min="2531" max="2531" width="1.875" style="111" customWidth="1"/>
    <col min="2532" max="2532" width="1.125" style="111" customWidth="1"/>
    <col min="2533" max="2533" width="2.875" style="111" customWidth="1"/>
    <col min="2534" max="2534" width="8.625" style="111" customWidth="1"/>
    <col min="2535" max="2535" width="2.875" style="111" customWidth="1"/>
    <col min="2536" max="2536" width="8.625" style="111" customWidth="1"/>
    <col min="2537" max="2537" width="2.875" style="111" customWidth="1"/>
    <col min="2538" max="2538" width="8.625" style="111" customWidth="1"/>
    <col min="2539" max="2539" width="2.875" style="111" customWidth="1"/>
    <col min="2540" max="2540" width="8.625" style="111" customWidth="1"/>
    <col min="2541" max="2541" width="2.875" style="111" customWidth="1"/>
    <col min="2542" max="2542" width="8.625" style="111" customWidth="1"/>
    <col min="2543" max="2543" width="2.875" style="111" customWidth="1"/>
    <col min="2544" max="2544" width="8.625" style="111" customWidth="1"/>
    <col min="2545" max="2545" width="2.875" style="111" customWidth="1"/>
    <col min="2546" max="2546" width="8.625" style="111" customWidth="1"/>
    <col min="2547" max="2547" width="2.875" style="111" customWidth="1"/>
    <col min="2548" max="2548" width="8.625" style="111" customWidth="1"/>
    <col min="2549" max="2549" width="1.125" style="111" customWidth="1"/>
    <col min="2550" max="2550" width="1.875" style="111" customWidth="1"/>
    <col min="2551" max="2786" width="9" style="111"/>
    <col min="2787" max="2787" width="1.875" style="111" customWidth="1"/>
    <col min="2788" max="2788" width="1.125" style="111" customWidth="1"/>
    <col min="2789" max="2789" width="2.875" style="111" customWidth="1"/>
    <col min="2790" max="2790" width="8.625" style="111" customWidth="1"/>
    <col min="2791" max="2791" width="2.875" style="111" customWidth="1"/>
    <col min="2792" max="2792" width="8.625" style="111" customWidth="1"/>
    <col min="2793" max="2793" width="2.875" style="111" customWidth="1"/>
    <col min="2794" max="2794" width="8.625" style="111" customWidth="1"/>
    <col min="2795" max="2795" width="2.875" style="111" customWidth="1"/>
    <col min="2796" max="2796" width="8.625" style="111" customWidth="1"/>
    <col min="2797" max="2797" width="2.875" style="111" customWidth="1"/>
    <col min="2798" max="2798" width="8.625" style="111" customWidth="1"/>
    <col min="2799" max="2799" width="2.875" style="111" customWidth="1"/>
    <col min="2800" max="2800" width="8.625" style="111" customWidth="1"/>
    <col min="2801" max="2801" width="2.875" style="111" customWidth="1"/>
    <col min="2802" max="2802" width="8.625" style="111" customWidth="1"/>
    <col min="2803" max="2803" width="2.875" style="111" customWidth="1"/>
    <col min="2804" max="2804" width="8.625" style="111" customWidth="1"/>
    <col min="2805" max="2805" width="1.125" style="111" customWidth="1"/>
    <col min="2806" max="2806" width="1.875" style="111" customWidth="1"/>
    <col min="2807" max="3042" width="9" style="111"/>
    <col min="3043" max="3043" width="1.875" style="111" customWidth="1"/>
    <col min="3044" max="3044" width="1.125" style="111" customWidth="1"/>
    <col min="3045" max="3045" width="2.875" style="111" customWidth="1"/>
    <col min="3046" max="3046" width="8.625" style="111" customWidth="1"/>
    <col min="3047" max="3047" width="2.875" style="111" customWidth="1"/>
    <col min="3048" max="3048" width="8.625" style="111" customWidth="1"/>
    <col min="3049" max="3049" width="2.875" style="111" customWidth="1"/>
    <col min="3050" max="3050" width="8.625" style="111" customWidth="1"/>
    <col min="3051" max="3051" width="2.875" style="111" customWidth="1"/>
    <col min="3052" max="3052" width="8.625" style="111" customWidth="1"/>
    <col min="3053" max="3053" width="2.875" style="111" customWidth="1"/>
    <col min="3054" max="3054" width="8.625" style="111" customWidth="1"/>
    <col min="3055" max="3055" width="2.875" style="111" customWidth="1"/>
    <col min="3056" max="3056" width="8.625" style="111" customWidth="1"/>
    <col min="3057" max="3057" width="2.875" style="111" customWidth="1"/>
    <col min="3058" max="3058" width="8.625" style="111" customWidth="1"/>
    <col min="3059" max="3059" width="2.875" style="111" customWidth="1"/>
    <col min="3060" max="3060" width="8.625" style="111" customWidth="1"/>
    <col min="3061" max="3061" width="1.125" style="111" customWidth="1"/>
    <col min="3062" max="3062" width="1.875" style="111" customWidth="1"/>
    <col min="3063" max="3298" width="9" style="111"/>
    <col min="3299" max="3299" width="1.875" style="111" customWidth="1"/>
    <col min="3300" max="3300" width="1.125" style="111" customWidth="1"/>
    <col min="3301" max="3301" width="2.875" style="111" customWidth="1"/>
    <col min="3302" max="3302" width="8.625" style="111" customWidth="1"/>
    <col min="3303" max="3303" width="2.875" style="111" customWidth="1"/>
    <col min="3304" max="3304" width="8.625" style="111" customWidth="1"/>
    <col min="3305" max="3305" width="2.875" style="111" customWidth="1"/>
    <col min="3306" max="3306" width="8.625" style="111" customWidth="1"/>
    <col min="3307" max="3307" width="2.875" style="111" customWidth="1"/>
    <col min="3308" max="3308" width="8.625" style="111" customWidth="1"/>
    <col min="3309" max="3309" width="2.875" style="111" customWidth="1"/>
    <col min="3310" max="3310" width="8.625" style="111" customWidth="1"/>
    <col min="3311" max="3311" width="2.875" style="111" customWidth="1"/>
    <col min="3312" max="3312" width="8.625" style="111" customWidth="1"/>
    <col min="3313" max="3313" width="2.875" style="111" customWidth="1"/>
    <col min="3314" max="3314" width="8.625" style="111" customWidth="1"/>
    <col min="3315" max="3315" width="2.875" style="111" customWidth="1"/>
    <col min="3316" max="3316" width="8.625" style="111" customWidth="1"/>
    <col min="3317" max="3317" width="1.125" style="111" customWidth="1"/>
    <col min="3318" max="3318" width="1.875" style="111" customWidth="1"/>
    <col min="3319" max="3554" width="9" style="111"/>
    <col min="3555" max="3555" width="1.875" style="111" customWidth="1"/>
    <col min="3556" max="3556" width="1.125" style="111" customWidth="1"/>
    <col min="3557" max="3557" width="2.875" style="111" customWidth="1"/>
    <col min="3558" max="3558" width="8.625" style="111" customWidth="1"/>
    <col min="3559" max="3559" width="2.875" style="111" customWidth="1"/>
    <col min="3560" max="3560" width="8.625" style="111" customWidth="1"/>
    <col min="3561" max="3561" width="2.875" style="111" customWidth="1"/>
    <col min="3562" max="3562" width="8.625" style="111" customWidth="1"/>
    <col min="3563" max="3563" width="2.875" style="111" customWidth="1"/>
    <col min="3564" max="3564" width="8.625" style="111" customWidth="1"/>
    <col min="3565" max="3565" width="2.875" style="111" customWidth="1"/>
    <col min="3566" max="3566" width="8.625" style="111" customWidth="1"/>
    <col min="3567" max="3567" width="2.875" style="111" customWidth="1"/>
    <col min="3568" max="3568" width="8.625" style="111" customWidth="1"/>
    <col min="3569" max="3569" width="2.875" style="111" customWidth="1"/>
    <col min="3570" max="3570" width="8.625" style="111" customWidth="1"/>
    <col min="3571" max="3571" width="2.875" style="111" customWidth="1"/>
    <col min="3572" max="3572" width="8.625" style="111" customWidth="1"/>
    <col min="3573" max="3573" width="1.125" style="111" customWidth="1"/>
    <col min="3574" max="3574" width="1.875" style="111" customWidth="1"/>
    <col min="3575" max="3810" width="9" style="111"/>
    <col min="3811" max="3811" width="1.875" style="111" customWidth="1"/>
    <col min="3812" max="3812" width="1.125" style="111" customWidth="1"/>
    <col min="3813" max="3813" width="2.875" style="111" customWidth="1"/>
    <col min="3814" max="3814" width="8.625" style="111" customWidth="1"/>
    <col min="3815" max="3815" width="2.875" style="111" customWidth="1"/>
    <col min="3816" max="3816" width="8.625" style="111" customWidth="1"/>
    <col min="3817" max="3817" width="2.875" style="111" customWidth="1"/>
    <col min="3818" max="3818" width="8.625" style="111" customWidth="1"/>
    <col min="3819" max="3819" width="2.875" style="111" customWidth="1"/>
    <col min="3820" max="3820" width="8.625" style="111" customWidth="1"/>
    <col min="3821" max="3821" width="2.875" style="111" customWidth="1"/>
    <col min="3822" max="3822" width="8.625" style="111" customWidth="1"/>
    <col min="3823" max="3823" width="2.875" style="111" customWidth="1"/>
    <col min="3824" max="3824" width="8.625" style="111" customWidth="1"/>
    <col min="3825" max="3825" width="2.875" style="111" customWidth="1"/>
    <col min="3826" max="3826" width="8.625" style="111" customWidth="1"/>
    <col min="3827" max="3827" width="2.875" style="111" customWidth="1"/>
    <col min="3828" max="3828" width="8.625" style="111" customWidth="1"/>
    <col min="3829" max="3829" width="1.125" style="111" customWidth="1"/>
    <col min="3830" max="3830" width="1.875" style="111" customWidth="1"/>
    <col min="3831" max="4066" width="9" style="111"/>
    <col min="4067" max="4067" width="1.875" style="111" customWidth="1"/>
    <col min="4068" max="4068" width="1.125" style="111" customWidth="1"/>
    <col min="4069" max="4069" width="2.875" style="111" customWidth="1"/>
    <col min="4070" max="4070" width="8.625" style="111" customWidth="1"/>
    <col min="4071" max="4071" width="2.875" style="111" customWidth="1"/>
    <col min="4072" max="4072" width="8.625" style="111" customWidth="1"/>
    <col min="4073" max="4073" width="2.875" style="111" customWidth="1"/>
    <col min="4074" max="4074" width="8.625" style="111" customWidth="1"/>
    <col min="4075" max="4075" width="2.875" style="111" customWidth="1"/>
    <col min="4076" max="4076" width="8.625" style="111" customWidth="1"/>
    <col min="4077" max="4077" width="2.875" style="111" customWidth="1"/>
    <col min="4078" max="4078" width="8.625" style="111" customWidth="1"/>
    <col min="4079" max="4079" width="2.875" style="111" customWidth="1"/>
    <col min="4080" max="4080" width="8.625" style="111" customWidth="1"/>
    <col min="4081" max="4081" width="2.875" style="111" customWidth="1"/>
    <col min="4082" max="4082" width="8.625" style="111" customWidth="1"/>
    <col min="4083" max="4083" width="2.875" style="111" customWidth="1"/>
    <col min="4084" max="4084" width="8.625" style="111" customWidth="1"/>
    <col min="4085" max="4085" width="1.125" style="111" customWidth="1"/>
    <col min="4086" max="4086" width="1.875" style="111" customWidth="1"/>
    <col min="4087" max="4322" width="9" style="111"/>
    <col min="4323" max="4323" width="1.875" style="111" customWidth="1"/>
    <col min="4324" max="4324" width="1.125" style="111" customWidth="1"/>
    <col min="4325" max="4325" width="2.875" style="111" customWidth="1"/>
    <col min="4326" max="4326" width="8.625" style="111" customWidth="1"/>
    <col min="4327" max="4327" width="2.875" style="111" customWidth="1"/>
    <col min="4328" max="4328" width="8.625" style="111" customWidth="1"/>
    <col min="4329" max="4329" width="2.875" style="111" customWidth="1"/>
    <col min="4330" max="4330" width="8.625" style="111" customWidth="1"/>
    <col min="4331" max="4331" width="2.875" style="111" customWidth="1"/>
    <col min="4332" max="4332" width="8.625" style="111" customWidth="1"/>
    <col min="4333" max="4333" width="2.875" style="111" customWidth="1"/>
    <col min="4334" max="4334" width="8.625" style="111" customWidth="1"/>
    <col min="4335" max="4335" width="2.875" style="111" customWidth="1"/>
    <col min="4336" max="4336" width="8.625" style="111" customWidth="1"/>
    <col min="4337" max="4337" width="2.875" style="111" customWidth="1"/>
    <col min="4338" max="4338" width="8.625" style="111" customWidth="1"/>
    <col min="4339" max="4339" width="2.875" style="111" customWidth="1"/>
    <col min="4340" max="4340" width="8.625" style="111" customWidth="1"/>
    <col min="4341" max="4341" width="1.125" style="111" customWidth="1"/>
    <col min="4342" max="4342" width="1.875" style="111" customWidth="1"/>
    <col min="4343" max="4578" width="9" style="111"/>
    <col min="4579" max="4579" width="1.875" style="111" customWidth="1"/>
    <col min="4580" max="4580" width="1.125" style="111" customWidth="1"/>
    <col min="4581" max="4581" width="2.875" style="111" customWidth="1"/>
    <col min="4582" max="4582" width="8.625" style="111" customWidth="1"/>
    <col min="4583" max="4583" width="2.875" style="111" customWidth="1"/>
    <col min="4584" max="4584" width="8.625" style="111" customWidth="1"/>
    <col min="4585" max="4585" width="2.875" style="111" customWidth="1"/>
    <col min="4586" max="4586" width="8.625" style="111" customWidth="1"/>
    <col min="4587" max="4587" width="2.875" style="111" customWidth="1"/>
    <col min="4588" max="4588" width="8.625" style="111" customWidth="1"/>
    <col min="4589" max="4589" width="2.875" style="111" customWidth="1"/>
    <col min="4590" max="4590" width="8.625" style="111" customWidth="1"/>
    <col min="4591" max="4591" width="2.875" style="111" customWidth="1"/>
    <col min="4592" max="4592" width="8.625" style="111" customWidth="1"/>
    <col min="4593" max="4593" width="2.875" style="111" customWidth="1"/>
    <col min="4594" max="4594" width="8.625" style="111" customWidth="1"/>
    <col min="4595" max="4595" width="2.875" style="111" customWidth="1"/>
    <col min="4596" max="4596" width="8.625" style="111" customWidth="1"/>
    <col min="4597" max="4597" width="1.125" style="111" customWidth="1"/>
    <col min="4598" max="4598" width="1.875" style="111" customWidth="1"/>
    <col min="4599" max="4834" width="9" style="111"/>
    <col min="4835" max="4835" width="1.875" style="111" customWidth="1"/>
    <col min="4836" max="4836" width="1.125" style="111" customWidth="1"/>
    <col min="4837" max="4837" width="2.875" style="111" customWidth="1"/>
    <col min="4838" max="4838" width="8.625" style="111" customWidth="1"/>
    <col min="4839" max="4839" width="2.875" style="111" customWidth="1"/>
    <col min="4840" max="4840" width="8.625" style="111" customWidth="1"/>
    <col min="4841" max="4841" width="2.875" style="111" customWidth="1"/>
    <col min="4842" max="4842" width="8.625" style="111" customWidth="1"/>
    <col min="4843" max="4843" width="2.875" style="111" customWidth="1"/>
    <col min="4844" max="4844" width="8.625" style="111" customWidth="1"/>
    <col min="4845" max="4845" width="2.875" style="111" customWidth="1"/>
    <col min="4846" max="4846" width="8.625" style="111" customWidth="1"/>
    <col min="4847" max="4847" width="2.875" style="111" customWidth="1"/>
    <col min="4848" max="4848" width="8.625" style="111" customWidth="1"/>
    <col min="4849" max="4849" width="2.875" style="111" customWidth="1"/>
    <col min="4850" max="4850" width="8.625" style="111" customWidth="1"/>
    <col min="4851" max="4851" width="2.875" style="111" customWidth="1"/>
    <col min="4852" max="4852" width="8.625" style="111" customWidth="1"/>
    <col min="4853" max="4853" width="1.125" style="111" customWidth="1"/>
    <col min="4854" max="4854" width="1.875" style="111" customWidth="1"/>
    <col min="4855" max="5090" width="9" style="111"/>
    <col min="5091" max="5091" width="1.875" style="111" customWidth="1"/>
    <col min="5092" max="5092" width="1.125" style="111" customWidth="1"/>
    <col min="5093" max="5093" width="2.875" style="111" customWidth="1"/>
    <col min="5094" max="5094" width="8.625" style="111" customWidth="1"/>
    <col min="5095" max="5095" width="2.875" style="111" customWidth="1"/>
    <col min="5096" max="5096" width="8.625" style="111" customWidth="1"/>
    <col min="5097" max="5097" width="2.875" style="111" customWidth="1"/>
    <col min="5098" max="5098" width="8.625" style="111" customWidth="1"/>
    <col min="5099" max="5099" width="2.875" style="111" customWidth="1"/>
    <col min="5100" max="5100" width="8.625" style="111" customWidth="1"/>
    <col min="5101" max="5101" width="2.875" style="111" customWidth="1"/>
    <col min="5102" max="5102" width="8.625" style="111" customWidth="1"/>
    <col min="5103" max="5103" width="2.875" style="111" customWidth="1"/>
    <col min="5104" max="5104" width="8.625" style="111" customWidth="1"/>
    <col min="5105" max="5105" width="2.875" style="111" customWidth="1"/>
    <col min="5106" max="5106" width="8.625" style="111" customWidth="1"/>
    <col min="5107" max="5107" width="2.875" style="111" customWidth="1"/>
    <col min="5108" max="5108" width="8.625" style="111" customWidth="1"/>
    <col min="5109" max="5109" width="1.125" style="111" customWidth="1"/>
    <col min="5110" max="5110" width="1.875" style="111" customWidth="1"/>
    <col min="5111" max="5346" width="9" style="111"/>
    <col min="5347" max="5347" width="1.875" style="111" customWidth="1"/>
    <col min="5348" max="5348" width="1.125" style="111" customWidth="1"/>
    <col min="5349" max="5349" width="2.875" style="111" customWidth="1"/>
    <col min="5350" max="5350" width="8.625" style="111" customWidth="1"/>
    <col min="5351" max="5351" width="2.875" style="111" customWidth="1"/>
    <col min="5352" max="5352" width="8.625" style="111" customWidth="1"/>
    <col min="5353" max="5353" width="2.875" style="111" customWidth="1"/>
    <col min="5354" max="5354" width="8.625" style="111" customWidth="1"/>
    <col min="5355" max="5355" width="2.875" style="111" customWidth="1"/>
    <col min="5356" max="5356" width="8.625" style="111" customWidth="1"/>
    <col min="5357" max="5357" width="2.875" style="111" customWidth="1"/>
    <col min="5358" max="5358" width="8.625" style="111" customWidth="1"/>
    <col min="5359" max="5359" width="2.875" style="111" customWidth="1"/>
    <col min="5360" max="5360" width="8.625" style="111" customWidth="1"/>
    <col min="5361" max="5361" width="2.875" style="111" customWidth="1"/>
    <col min="5362" max="5362" width="8.625" style="111" customWidth="1"/>
    <col min="5363" max="5363" width="2.875" style="111" customWidth="1"/>
    <col min="5364" max="5364" width="8.625" style="111" customWidth="1"/>
    <col min="5365" max="5365" width="1.125" style="111" customWidth="1"/>
    <col min="5366" max="5366" width="1.875" style="111" customWidth="1"/>
    <col min="5367" max="5602" width="9" style="111"/>
    <col min="5603" max="5603" width="1.875" style="111" customWidth="1"/>
    <col min="5604" max="5604" width="1.125" style="111" customWidth="1"/>
    <col min="5605" max="5605" width="2.875" style="111" customWidth="1"/>
    <col min="5606" max="5606" width="8.625" style="111" customWidth="1"/>
    <col min="5607" max="5607" width="2.875" style="111" customWidth="1"/>
    <col min="5608" max="5608" width="8.625" style="111" customWidth="1"/>
    <col min="5609" max="5609" width="2.875" style="111" customWidth="1"/>
    <col min="5610" max="5610" width="8.625" style="111" customWidth="1"/>
    <col min="5611" max="5611" width="2.875" style="111" customWidth="1"/>
    <col min="5612" max="5612" width="8.625" style="111" customWidth="1"/>
    <col min="5613" max="5613" width="2.875" style="111" customWidth="1"/>
    <col min="5614" max="5614" width="8.625" style="111" customWidth="1"/>
    <col min="5615" max="5615" width="2.875" style="111" customWidth="1"/>
    <col min="5616" max="5616" width="8.625" style="111" customWidth="1"/>
    <col min="5617" max="5617" width="2.875" style="111" customWidth="1"/>
    <col min="5618" max="5618" width="8.625" style="111" customWidth="1"/>
    <col min="5619" max="5619" width="2.875" style="111" customWidth="1"/>
    <col min="5620" max="5620" width="8.625" style="111" customWidth="1"/>
    <col min="5621" max="5621" width="1.125" style="111" customWidth="1"/>
    <col min="5622" max="5622" width="1.875" style="111" customWidth="1"/>
    <col min="5623" max="5858" width="9" style="111"/>
    <col min="5859" max="5859" width="1.875" style="111" customWidth="1"/>
    <col min="5860" max="5860" width="1.125" style="111" customWidth="1"/>
    <col min="5861" max="5861" width="2.875" style="111" customWidth="1"/>
    <col min="5862" max="5862" width="8.625" style="111" customWidth="1"/>
    <col min="5863" max="5863" width="2.875" style="111" customWidth="1"/>
    <col min="5864" max="5864" width="8.625" style="111" customWidth="1"/>
    <col min="5865" max="5865" width="2.875" style="111" customWidth="1"/>
    <col min="5866" max="5866" width="8.625" style="111" customWidth="1"/>
    <col min="5867" max="5867" width="2.875" style="111" customWidth="1"/>
    <col min="5868" max="5868" width="8.625" style="111" customWidth="1"/>
    <col min="5869" max="5869" width="2.875" style="111" customWidth="1"/>
    <col min="5870" max="5870" width="8.625" style="111" customWidth="1"/>
    <col min="5871" max="5871" width="2.875" style="111" customWidth="1"/>
    <col min="5872" max="5872" width="8.625" style="111" customWidth="1"/>
    <col min="5873" max="5873" width="2.875" style="111" customWidth="1"/>
    <col min="5874" max="5874" width="8.625" style="111" customWidth="1"/>
    <col min="5875" max="5875" width="2.875" style="111" customWidth="1"/>
    <col min="5876" max="5876" width="8.625" style="111" customWidth="1"/>
    <col min="5877" max="5877" width="1.125" style="111" customWidth="1"/>
    <col min="5878" max="5878" width="1.875" style="111" customWidth="1"/>
    <col min="5879" max="6114" width="9" style="111"/>
    <col min="6115" max="6115" width="1.875" style="111" customWidth="1"/>
    <col min="6116" max="6116" width="1.125" style="111" customWidth="1"/>
    <col min="6117" max="6117" width="2.875" style="111" customWidth="1"/>
    <col min="6118" max="6118" width="8.625" style="111" customWidth="1"/>
    <col min="6119" max="6119" width="2.875" style="111" customWidth="1"/>
    <col min="6120" max="6120" width="8.625" style="111" customWidth="1"/>
    <col min="6121" max="6121" width="2.875" style="111" customWidth="1"/>
    <col min="6122" max="6122" width="8.625" style="111" customWidth="1"/>
    <col min="6123" max="6123" width="2.875" style="111" customWidth="1"/>
    <col min="6124" max="6124" width="8.625" style="111" customWidth="1"/>
    <col min="6125" max="6125" width="2.875" style="111" customWidth="1"/>
    <col min="6126" max="6126" width="8.625" style="111" customWidth="1"/>
    <col min="6127" max="6127" width="2.875" style="111" customWidth="1"/>
    <col min="6128" max="6128" width="8.625" style="111" customWidth="1"/>
    <col min="6129" max="6129" width="2.875" style="111" customWidth="1"/>
    <col min="6130" max="6130" width="8.625" style="111" customWidth="1"/>
    <col min="6131" max="6131" width="2.875" style="111" customWidth="1"/>
    <col min="6132" max="6132" width="8.625" style="111" customWidth="1"/>
    <col min="6133" max="6133" width="1.125" style="111" customWidth="1"/>
    <col min="6134" max="6134" width="1.875" style="111" customWidth="1"/>
    <col min="6135" max="6370" width="9" style="111"/>
    <col min="6371" max="6371" width="1.875" style="111" customWidth="1"/>
    <col min="6372" max="6372" width="1.125" style="111" customWidth="1"/>
    <col min="6373" max="6373" width="2.875" style="111" customWidth="1"/>
    <col min="6374" max="6374" width="8.625" style="111" customWidth="1"/>
    <col min="6375" max="6375" width="2.875" style="111" customWidth="1"/>
    <col min="6376" max="6376" width="8.625" style="111" customWidth="1"/>
    <col min="6377" max="6377" width="2.875" style="111" customWidth="1"/>
    <col min="6378" max="6378" width="8.625" style="111" customWidth="1"/>
    <col min="6379" max="6379" width="2.875" style="111" customWidth="1"/>
    <col min="6380" max="6380" width="8.625" style="111" customWidth="1"/>
    <col min="6381" max="6381" width="2.875" style="111" customWidth="1"/>
    <col min="6382" max="6382" width="8.625" style="111" customWidth="1"/>
    <col min="6383" max="6383" width="2.875" style="111" customWidth="1"/>
    <col min="6384" max="6384" width="8.625" style="111" customWidth="1"/>
    <col min="6385" max="6385" width="2.875" style="111" customWidth="1"/>
    <col min="6386" max="6386" width="8.625" style="111" customWidth="1"/>
    <col min="6387" max="6387" width="2.875" style="111" customWidth="1"/>
    <col min="6388" max="6388" width="8.625" style="111" customWidth="1"/>
    <col min="6389" max="6389" width="1.125" style="111" customWidth="1"/>
    <col min="6390" max="6390" width="1.875" style="111" customWidth="1"/>
    <col min="6391" max="6626" width="9" style="111"/>
    <col min="6627" max="6627" width="1.875" style="111" customWidth="1"/>
    <col min="6628" max="6628" width="1.125" style="111" customWidth="1"/>
    <col min="6629" max="6629" width="2.875" style="111" customWidth="1"/>
    <col min="6630" max="6630" width="8.625" style="111" customWidth="1"/>
    <col min="6631" max="6631" width="2.875" style="111" customWidth="1"/>
    <col min="6632" max="6632" width="8.625" style="111" customWidth="1"/>
    <col min="6633" max="6633" width="2.875" style="111" customWidth="1"/>
    <col min="6634" max="6634" width="8.625" style="111" customWidth="1"/>
    <col min="6635" max="6635" width="2.875" style="111" customWidth="1"/>
    <col min="6636" max="6636" width="8.625" style="111" customWidth="1"/>
    <col min="6637" max="6637" width="2.875" style="111" customWidth="1"/>
    <col min="6638" max="6638" width="8.625" style="111" customWidth="1"/>
    <col min="6639" max="6639" width="2.875" style="111" customWidth="1"/>
    <col min="6640" max="6640" width="8.625" style="111" customWidth="1"/>
    <col min="6641" max="6641" width="2.875" style="111" customWidth="1"/>
    <col min="6642" max="6642" width="8.625" style="111" customWidth="1"/>
    <col min="6643" max="6643" width="2.875" style="111" customWidth="1"/>
    <col min="6644" max="6644" width="8.625" style="111" customWidth="1"/>
    <col min="6645" max="6645" width="1.125" style="111" customWidth="1"/>
    <col min="6646" max="6646" width="1.875" style="111" customWidth="1"/>
    <col min="6647" max="6882" width="9" style="111"/>
    <col min="6883" max="6883" width="1.875" style="111" customWidth="1"/>
    <col min="6884" max="6884" width="1.125" style="111" customWidth="1"/>
    <col min="6885" max="6885" width="2.875" style="111" customWidth="1"/>
    <col min="6886" max="6886" width="8.625" style="111" customWidth="1"/>
    <col min="6887" max="6887" width="2.875" style="111" customWidth="1"/>
    <col min="6888" max="6888" width="8.625" style="111" customWidth="1"/>
    <col min="6889" max="6889" width="2.875" style="111" customWidth="1"/>
    <col min="6890" max="6890" width="8.625" style="111" customWidth="1"/>
    <col min="6891" max="6891" width="2.875" style="111" customWidth="1"/>
    <col min="6892" max="6892" width="8.625" style="111" customWidth="1"/>
    <col min="6893" max="6893" width="2.875" style="111" customWidth="1"/>
    <col min="6894" max="6894" width="8.625" style="111" customWidth="1"/>
    <col min="6895" max="6895" width="2.875" style="111" customWidth="1"/>
    <col min="6896" max="6896" width="8.625" style="111" customWidth="1"/>
    <col min="6897" max="6897" width="2.875" style="111" customWidth="1"/>
    <col min="6898" max="6898" width="8.625" style="111" customWidth="1"/>
    <col min="6899" max="6899" width="2.875" style="111" customWidth="1"/>
    <col min="6900" max="6900" width="8.625" style="111" customWidth="1"/>
    <col min="6901" max="6901" width="1.125" style="111" customWidth="1"/>
    <col min="6902" max="6902" width="1.875" style="111" customWidth="1"/>
    <col min="6903" max="7138" width="9" style="111"/>
    <col min="7139" max="7139" width="1.875" style="111" customWidth="1"/>
    <col min="7140" max="7140" width="1.125" style="111" customWidth="1"/>
    <col min="7141" max="7141" width="2.875" style="111" customWidth="1"/>
    <col min="7142" max="7142" width="8.625" style="111" customWidth="1"/>
    <col min="7143" max="7143" width="2.875" style="111" customWidth="1"/>
    <col min="7144" max="7144" width="8.625" style="111" customWidth="1"/>
    <col min="7145" max="7145" width="2.875" style="111" customWidth="1"/>
    <col min="7146" max="7146" width="8.625" style="111" customWidth="1"/>
    <col min="7147" max="7147" width="2.875" style="111" customWidth="1"/>
    <col min="7148" max="7148" width="8.625" style="111" customWidth="1"/>
    <col min="7149" max="7149" width="2.875" style="111" customWidth="1"/>
    <col min="7150" max="7150" width="8.625" style="111" customWidth="1"/>
    <col min="7151" max="7151" width="2.875" style="111" customWidth="1"/>
    <col min="7152" max="7152" width="8.625" style="111" customWidth="1"/>
    <col min="7153" max="7153" width="2.875" style="111" customWidth="1"/>
    <col min="7154" max="7154" width="8.625" style="111" customWidth="1"/>
    <col min="7155" max="7155" width="2.875" style="111" customWidth="1"/>
    <col min="7156" max="7156" width="8.625" style="111" customWidth="1"/>
    <col min="7157" max="7157" width="1.125" style="111" customWidth="1"/>
    <col min="7158" max="7158" width="1.875" style="111" customWidth="1"/>
    <col min="7159" max="7394" width="9" style="111"/>
    <col min="7395" max="7395" width="1.875" style="111" customWidth="1"/>
    <col min="7396" max="7396" width="1.125" style="111" customWidth="1"/>
    <col min="7397" max="7397" width="2.875" style="111" customWidth="1"/>
    <col min="7398" max="7398" width="8.625" style="111" customWidth="1"/>
    <col min="7399" max="7399" width="2.875" style="111" customWidth="1"/>
    <col min="7400" max="7400" width="8.625" style="111" customWidth="1"/>
    <col min="7401" max="7401" width="2.875" style="111" customWidth="1"/>
    <col min="7402" max="7402" width="8.625" style="111" customWidth="1"/>
    <col min="7403" max="7403" width="2.875" style="111" customWidth="1"/>
    <col min="7404" max="7404" width="8.625" style="111" customWidth="1"/>
    <col min="7405" max="7405" width="2.875" style="111" customWidth="1"/>
    <col min="7406" max="7406" width="8.625" style="111" customWidth="1"/>
    <col min="7407" max="7407" width="2.875" style="111" customWidth="1"/>
    <col min="7408" max="7408" width="8.625" style="111" customWidth="1"/>
    <col min="7409" max="7409" width="2.875" style="111" customWidth="1"/>
    <col min="7410" max="7410" width="8.625" style="111" customWidth="1"/>
    <col min="7411" max="7411" width="2.875" style="111" customWidth="1"/>
    <col min="7412" max="7412" width="8.625" style="111" customWidth="1"/>
    <col min="7413" max="7413" width="1.125" style="111" customWidth="1"/>
    <col min="7414" max="7414" width="1.875" style="111" customWidth="1"/>
    <col min="7415" max="7650" width="9" style="111"/>
    <col min="7651" max="7651" width="1.875" style="111" customWidth="1"/>
    <col min="7652" max="7652" width="1.125" style="111" customWidth="1"/>
    <col min="7653" max="7653" width="2.875" style="111" customWidth="1"/>
    <col min="7654" max="7654" width="8.625" style="111" customWidth="1"/>
    <col min="7655" max="7655" width="2.875" style="111" customWidth="1"/>
    <col min="7656" max="7656" width="8.625" style="111" customWidth="1"/>
    <col min="7657" max="7657" width="2.875" style="111" customWidth="1"/>
    <col min="7658" max="7658" width="8.625" style="111" customWidth="1"/>
    <col min="7659" max="7659" width="2.875" style="111" customWidth="1"/>
    <col min="7660" max="7660" width="8.625" style="111" customWidth="1"/>
    <col min="7661" max="7661" width="2.875" style="111" customWidth="1"/>
    <col min="7662" max="7662" width="8.625" style="111" customWidth="1"/>
    <col min="7663" max="7663" width="2.875" style="111" customWidth="1"/>
    <col min="7664" max="7664" width="8.625" style="111" customWidth="1"/>
    <col min="7665" max="7665" width="2.875" style="111" customWidth="1"/>
    <col min="7666" max="7666" width="8.625" style="111" customWidth="1"/>
    <col min="7667" max="7667" width="2.875" style="111" customWidth="1"/>
    <col min="7668" max="7668" width="8.625" style="111" customWidth="1"/>
    <col min="7669" max="7669" width="1.125" style="111" customWidth="1"/>
    <col min="7670" max="7670" width="1.875" style="111" customWidth="1"/>
    <col min="7671" max="7906" width="9" style="111"/>
    <col min="7907" max="7907" width="1.875" style="111" customWidth="1"/>
    <col min="7908" max="7908" width="1.125" style="111" customWidth="1"/>
    <col min="7909" max="7909" width="2.875" style="111" customWidth="1"/>
    <col min="7910" max="7910" width="8.625" style="111" customWidth="1"/>
    <col min="7911" max="7911" width="2.875" style="111" customWidth="1"/>
    <col min="7912" max="7912" width="8.625" style="111" customWidth="1"/>
    <col min="7913" max="7913" width="2.875" style="111" customWidth="1"/>
    <col min="7914" max="7914" width="8.625" style="111" customWidth="1"/>
    <col min="7915" max="7915" width="2.875" style="111" customWidth="1"/>
    <col min="7916" max="7916" width="8.625" style="111" customWidth="1"/>
    <col min="7917" max="7917" width="2.875" style="111" customWidth="1"/>
    <col min="7918" max="7918" width="8.625" style="111" customWidth="1"/>
    <col min="7919" max="7919" width="2.875" style="111" customWidth="1"/>
    <col min="7920" max="7920" width="8.625" style="111" customWidth="1"/>
    <col min="7921" max="7921" width="2.875" style="111" customWidth="1"/>
    <col min="7922" max="7922" width="8.625" style="111" customWidth="1"/>
    <col min="7923" max="7923" width="2.875" style="111" customWidth="1"/>
    <col min="7924" max="7924" width="8.625" style="111" customWidth="1"/>
    <col min="7925" max="7925" width="1.125" style="111" customWidth="1"/>
    <col min="7926" max="7926" width="1.875" style="111" customWidth="1"/>
    <col min="7927" max="8162" width="9" style="111"/>
    <col min="8163" max="8163" width="1.875" style="111" customWidth="1"/>
    <col min="8164" max="8164" width="1.125" style="111" customWidth="1"/>
    <col min="8165" max="8165" width="2.875" style="111" customWidth="1"/>
    <col min="8166" max="8166" width="8.625" style="111" customWidth="1"/>
    <col min="8167" max="8167" width="2.875" style="111" customWidth="1"/>
    <col min="8168" max="8168" width="8.625" style="111" customWidth="1"/>
    <col min="8169" max="8169" width="2.875" style="111" customWidth="1"/>
    <col min="8170" max="8170" width="8.625" style="111" customWidth="1"/>
    <col min="8171" max="8171" width="2.875" style="111" customWidth="1"/>
    <col min="8172" max="8172" width="8.625" style="111" customWidth="1"/>
    <col min="8173" max="8173" width="2.875" style="111" customWidth="1"/>
    <col min="8174" max="8174" width="8.625" style="111" customWidth="1"/>
    <col min="8175" max="8175" width="2.875" style="111" customWidth="1"/>
    <col min="8176" max="8176" width="8.625" style="111" customWidth="1"/>
    <col min="8177" max="8177" width="2.875" style="111" customWidth="1"/>
    <col min="8178" max="8178" width="8.625" style="111" customWidth="1"/>
    <col min="8179" max="8179" width="2.875" style="111" customWidth="1"/>
    <col min="8180" max="8180" width="8.625" style="111" customWidth="1"/>
    <col min="8181" max="8181" width="1.125" style="111" customWidth="1"/>
    <col min="8182" max="8182" width="1.875" style="111" customWidth="1"/>
    <col min="8183" max="8418" width="9" style="111"/>
    <col min="8419" max="8419" width="1.875" style="111" customWidth="1"/>
    <col min="8420" max="8420" width="1.125" style="111" customWidth="1"/>
    <col min="8421" max="8421" width="2.875" style="111" customWidth="1"/>
    <col min="8422" max="8422" width="8.625" style="111" customWidth="1"/>
    <col min="8423" max="8423" width="2.875" style="111" customWidth="1"/>
    <col min="8424" max="8424" width="8.625" style="111" customWidth="1"/>
    <col min="8425" max="8425" width="2.875" style="111" customWidth="1"/>
    <col min="8426" max="8426" width="8.625" style="111" customWidth="1"/>
    <col min="8427" max="8427" width="2.875" style="111" customWidth="1"/>
    <col min="8428" max="8428" width="8.625" style="111" customWidth="1"/>
    <col min="8429" max="8429" width="2.875" style="111" customWidth="1"/>
    <col min="8430" max="8430" width="8.625" style="111" customWidth="1"/>
    <col min="8431" max="8431" width="2.875" style="111" customWidth="1"/>
    <col min="8432" max="8432" width="8.625" style="111" customWidth="1"/>
    <col min="8433" max="8433" width="2.875" style="111" customWidth="1"/>
    <col min="8434" max="8434" width="8.625" style="111" customWidth="1"/>
    <col min="8435" max="8435" width="2.875" style="111" customWidth="1"/>
    <col min="8436" max="8436" width="8.625" style="111" customWidth="1"/>
    <col min="8437" max="8437" width="1.125" style="111" customWidth="1"/>
    <col min="8438" max="8438" width="1.875" style="111" customWidth="1"/>
    <col min="8439" max="8674" width="9" style="111"/>
    <col min="8675" max="8675" width="1.875" style="111" customWidth="1"/>
    <col min="8676" max="8676" width="1.125" style="111" customWidth="1"/>
    <col min="8677" max="8677" width="2.875" style="111" customWidth="1"/>
    <col min="8678" max="8678" width="8.625" style="111" customWidth="1"/>
    <col min="8679" max="8679" width="2.875" style="111" customWidth="1"/>
    <col min="8680" max="8680" width="8.625" style="111" customWidth="1"/>
    <col min="8681" max="8681" width="2.875" style="111" customWidth="1"/>
    <col min="8682" max="8682" width="8.625" style="111" customWidth="1"/>
    <col min="8683" max="8683" width="2.875" style="111" customWidth="1"/>
    <col min="8684" max="8684" width="8.625" style="111" customWidth="1"/>
    <col min="8685" max="8685" width="2.875" style="111" customWidth="1"/>
    <col min="8686" max="8686" width="8.625" style="111" customWidth="1"/>
    <col min="8687" max="8687" width="2.875" style="111" customWidth="1"/>
    <col min="8688" max="8688" width="8.625" style="111" customWidth="1"/>
    <col min="8689" max="8689" width="2.875" style="111" customWidth="1"/>
    <col min="8690" max="8690" width="8.625" style="111" customWidth="1"/>
    <col min="8691" max="8691" width="2.875" style="111" customWidth="1"/>
    <col min="8692" max="8692" width="8.625" style="111" customWidth="1"/>
    <col min="8693" max="8693" width="1.125" style="111" customWidth="1"/>
    <col min="8694" max="8694" width="1.875" style="111" customWidth="1"/>
    <col min="8695" max="8930" width="9" style="111"/>
    <col min="8931" max="8931" width="1.875" style="111" customWidth="1"/>
    <col min="8932" max="8932" width="1.125" style="111" customWidth="1"/>
    <col min="8933" max="8933" width="2.875" style="111" customWidth="1"/>
    <col min="8934" max="8934" width="8.625" style="111" customWidth="1"/>
    <col min="8935" max="8935" width="2.875" style="111" customWidth="1"/>
    <col min="8936" max="8936" width="8.625" style="111" customWidth="1"/>
    <col min="8937" max="8937" width="2.875" style="111" customWidth="1"/>
    <col min="8938" max="8938" width="8.625" style="111" customWidth="1"/>
    <col min="8939" max="8939" width="2.875" style="111" customWidth="1"/>
    <col min="8940" max="8940" width="8.625" style="111" customWidth="1"/>
    <col min="8941" max="8941" width="2.875" style="111" customWidth="1"/>
    <col min="8942" max="8942" width="8.625" style="111" customWidth="1"/>
    <col min="8943" max="8943" width="2.875" style="111" customWidth="1"/>
    <col min="8944" max="8944" width="8.625" style="111" customWidth="1"/>
    <col min="8945" max="8945" width="2.875" style="111" customWidth="1"/>
    <col min="8946" max="8946" width="8.625" style="111" customWidth="1"/>
    <col min="8947" max="8947" width="2.875" style="111" customWidth="1"/>
    <col min="8948" max="8948" width="8.625" style="111" customWidth="1"/>
    <col min="8949" max="8949" width="1.125" style="111" customWidth="1"/>
    <col min="8950" max="8950" width="1.875" style="111" customWidth="1"/>
    <col min="8951" max="9186" width="9" style="111"/>
    <col min="9187" max="9187" width="1.875" style="111" customWidth="1"/>
    <col min="9188" max="9188" width="1.125" style="111" customWidth="1"/>
    <col min="9189" max="9189" width="2.875" style="111" customWidth="1"/>
    <col min="9190" max="9190" width="8.625" style="111" customWidth="1"/>
    <col min="9191" max="9191" width="2.875" style="111" customWidth="1"/>
    <col min="9192" max="9192" width="8.625" style="111" customWidth="1"/>
    <col min="9193" max="9193" width="2.875" style="111" customWidth="1"/>
    <col min="9194" max="9194" width="8.625" style="111" customWidth="1"/>
    <col min="9195" max="9195" width="2.875" style="111" customWidth="1"/>
    <col min="9196" max="9196" width="8.625" style="111" customWidth="1"/>
    <col min="9197" max="9197" width="2.875" style="111" customWidth="1"/>
    <col min="9198" max="9198" width="8.625" style="111" customWidth="1"/>
    <col min="9199" max="9199" width="2.875" style="111" customWidth="1"/>
    <col min="9200" max="9200" width="8.625" style="111" customWidth="1"/>
    <col min="9201" max="9201" width="2.875" style="111" customWidth="1"/>
    <col min="9202" max="9202" width="8.625" style="111" customWidth="1"/>
    <col min="9203" max="9203" width="2.875" style="111" customWidth="1"/>
    <col min="9204" max="9204" width="8.625" style="111" customWidth="1"/>
    <col min="9205" max="9205" width="1.125" style="111" customWidth="1"/>
    <col min="9206" max="9206" width="1.875" style="111" customWidth="1"/>
    <col min="9207" max="9442" width="9" style="111"/>
    <col min="9443" max="9443" width="1.875" style="111" customWidth="1"/>
    <col min="9444" max="9444" width="1.125" style="111" customWidth="1"/>
    <col min="9445" max="9445" width="2.875" style="111" customWidth="1"/>
    <col min="9446" max="9446" width="8.625" style="111" customWidth="1"/>
    <col min="9447" max="9447" width="2.875" style="111" customWidth="1"/>
    <col min="9448" max="9448" width="8.625" style="111" customWidth="1"/>
    <col min="9449" max="9449" width="2.875" style="111" customWidth="1"/>
    <col min="9450" max="9450" width="8.625" style="111" customWidth="1"/>
    <col min="9451" max="9451" width="2.875" style="111" customWidth="1"/>
    <col min="9452" max="9452" width="8.625" style="111" customWidth="1"/>
    <col min="9453" max="9453" width="2.875" style="111" customWidth="1"/>
    <col min="9454" max="9454" width="8.625" style="111" customWidth="1"/>
    <col min="9455" max="9455" width="2.875" style="111" customWidth="1"/>
    <col min="9456" max="9456" width="8.625" style="111" customWidth="1"/>
    <col min="9457" max="9457" width="2.875" style="111" customWidth="1"/>
    <col min="9458" max="9458" width="8.625" style="111" customWidth="1"/>
    <col min="9459" max="9459" width="2.875" style="111" customWidth="1"/>
    <col min="9460" max="9460" width="8.625" style="111" customWidth="1"/>
    <col min="9461" max="9461" width="1.125" style="111" customWidth="1"/>
    <col min="9462" max="9462" width="1.875" style="111" customWidth="1"/>
    <col min="9463" max="9698" width="9" style="111"/>
    <col min="9699" max="9699" width="1.875" style="111" customWidth="1"/>
    <col min="9700" max="9700" width="1.125" style="111" customWidth="1"/>
    <col min="9701" max="9701" width="2.875" style="111" customWidth="1"/>
    <col min="9702" max="9702" width="8.625" style="111" customWidth="1"/>
    <col min="9703" max="9703" width="2.875" style="111" customWidth="1"/>
    <col min="9704" max="9704" width="8.625" style="111" customWidth="1"/>
    <col min="9705" max="9705" width="2.875" style="111" customWidth="1"/>
    <col min="9706" max="9706" width="8.625" style="111" customWidth="1"/>
    <col min="9707" max="9707" width="2.875" style="111" customWidth="1"/>
    <col min="9708" max="9708" width="8.625" style="111" customWidth="1"/>
    <col min="9709" max="9709" width="2.875" style="111" customWidth="1"/>
    <col min="9710" max="9710" width="8.625" style="111" customWidth="1"/>
    <col min="9711" max="9711" width="2.875" style="111" customWidth="1"/>
    <col min="9712" max="9712" width="8.625" style="111" customWidth="1"/>
    <col min="9713" max="9713" width="2.875" style="111" customWidth="1"/>
    <col min="9714" max="9714" width="8.625" style="111" customWidth="1"/>
    <col min="9715" max="9715" width="2.875" style="111" customWidth="1"/>
    <col min="9716" max="9716" width="8.625" style="111" customWidth="1"/>
    <col min="9717" max="9717" width="1.125" style="111" customWidth="1"/>
    <col min="9718" max="9718" width="1.875" style="111" customWidth="1"/>
    <col min="9719" max="9954" width="9" style="111"/>
    <col min="9955" max="9955" width="1.875" style="111" customWidth="1"/>
    <col min="9956" max="9956" width="1.125" style="111" customWidth="1"/>
    <col min="9957" max="9957" width="2.875" style="111" customWidth="1"/>
    <col min="9958" max="9958" width="8.625" style="111" customWidth="1"/>
    <col min="9959" max="9959" width="2.875" style="111" customWidth="1"/>
    <col min="9960" max="9960" width="8.625" style="111" customWidth="1"/>
    <col min="9961" max="9961" width="2.875" style="111" customWidth="1"/>
    <col min="9962" max="9962" width="8.625" style="111" customWidth="1"/>
    <col min="9963" max="9963" width="2.875" style="111" customWidth="1"/>
    <col min="9964" max="9964" width="8.625" style="111" customWidth="1"/>
    <col min="9965" max="9965" width="2.875" style="111" customWidth="1"/>
    <col min="9966" max="9966" width="8.625" style="111" customWidth="1"/>
    <col min="9967" max="9967" width="2.875" style="111" customWidth="1"/>
    <col min="9968" max="9968" width="8.625" style="111" customWidth="1"/>
    <col min="9969" max="9969" width="2.875" style="111" customWidth="1"/>
    <col min="9970" max="9970" width="8.625" style="111" customWidth="1"/>
    <col min="9971" max="9971" width="2.875" style="111" customWidth="1"/>
    <col min="9972" max="9972" width="8.625" style="111" customWidth="1"/>
    <col min="9973" max="9973" width="1.125" style="111" customWidth="1"/>
    <col min="9974" max="9974" width="1.875" style="111" customWidth="1"/>
    <col min="9975" max="10210" width="9" style="111"/>
    <col min="10211" max="10211" width="1.875" style="111" customWidth="1"/>
    <col min="10212" max="10212" width="1.125" style="111" customWidth="1"/>
    <col min="10213" max="10213" width="2.875" style="111" customWidth="1"/>
    <col min="10214" max="10214" width="8.625" style="111" customWidth="1"/>
    <col min="10215" max="10215" width="2.875" style="111" customWidth="1"/>
    <col min="10216" max="10216" width="8.625" style="111" customWidth="1"/>
    <col min="10217" max="10217" width="2.875" style="111" customWidth="1"/>
    <col min="10218" max="10218" width="8.625" style="111" customWidth="1"/>
    <col min="10219" max="10219" width="2.875" style="111" customWidth="1"/>
    <col min="10220" max="10220" width="8.625" style="111" customWidth="1"/>
    <col min="10221" max="10221" width="2.875" style="111" customWidth="1"/>
    <col min="10222" max="10222" width="8.625" style="111" customWidth="1"/>
    <col min="10223" max="10223" width="2.875" style="111" customWidth="1"/>
    <col min="10224" max="10224" width="8.625" style="111" customWidth="1"/>
    <col min="10225" max="10225" width="2.875" style="111" customWidth="1"/>
    <col min="10226" max="10226" width="8.625" style="111" customWidth="1"/>
    <col min="10227" max="10227" width="2.875" style="111" customWidth="1"/>
    <col min="10228" max="10228" width="8.625" style="111" customWidth="1"/>
    <col min="10229" max="10229" width="1.125" style="111" customWidth="1"/>
    <col min="10230" max="10230" width="1.875" style="111" customWidth="1"/>
    <col min="10231" max="10466" width="9" style="111"/>
    <col min="10467" max="10467" width="1.875" style="111" customWidth="1"/>
    <col min="10468" max="10468" width="1.125" style="111" customWidth="1"/>
    <col min="10469" max="10469" width="2.875" style="111" customWidth="1"/>
    <col min="10470" max="10470" width="8.625" style="111" customWidth="1"/>
    <col min="10471" max="10471" width="2.875" style="111" customWidth="1"/>
    <col min="10472" max="10472" width="8.625" style="111" customWidth="1"/>
    <col min="10473" max="10473" width="2.875" style="111" customWidth="1"/>
    <col min="10474" max="10474" width="8.625" style="111" customWidth="1"/>
    <col min="10475" max="10475" width="2.875" style="111" customWidth="1"/>
    <col min="10476" max="10476" width="8.625" style="111" customWidth="1"/>
    <col min="10477" max="10477" width="2.875" style="111" customWidth="1"/>
    <col min="10478" max="10478" width="8.625" style="111" customWidth="1"/>
    <col min="10479" max="10479" width="2.875" style="111" customWidth="1"/>
    <col min="10480" max="10480" width="8.625" style="111" customWidth="1"/>
    <col min="10481" max="10481" width="2.875" style="111" customWidth="1"/>
    <col min="10482" max="10482" width="8.625" style="111" customWidth="1"/>
    <col min="10483" max="10483" width="2.875" style="111" customWidth="1"/>
    <col min="10484" max="10484" width="8.625" style="111" customWidth="1"/>
    <col min="10485" max="10485" width="1.125" style="111" customWidth="1"/>
    <col min="10486" max="10486" width="1.875" style="111" customWidth="1"/>
    <col min="10487" max="10722" width="9" style="111"/>
    <col min="10723" max="10723" width="1.875" style="111" customWidth="1"/>
    <col min="10724" max="10724" width="1.125" style="111" customWidth="1"/>
    <col min="10725" max="10725" width="2.875" style="111" customWidth="1"/>
    <col min="10726" max="10726" width="8.625" style="111" customWidth="1"/>
    <col min="10727" max="10727" width="2.875" style="111" customWidth="1"/>
    <col min="10728" max="10728" width="8.625" style="111" customWidth="1"/>
    <col min="10729" max="10729" width="2.875" style="111" customWidth="1"/>
    <col min="10730" max="10730" width="8.625" style="111" customWidth="1"/>
    <col min="10731" max="10731" width="2.875" style="111" customWidth="1"/>
    <col min="10732" max="10732" width="8.625" style="111" customWidth="1"/>
    <col min="10733" max="10733" width="2.875" style="111" customWidth="1"/>
    <col min="10734" max="10734" width="8.625" style="111" customWidth="1"/>
    <col min="10735" max="10735" width="2.875" style="111" customWidth="1"/>
    <col min="10736" max="10736" width="8.625" style="111" customWidth="1"/>
    <col min="10737" max="10737" width="2.875" style="111" customWidth="1"/>
    <col min="10738" max="10738" width="8.625" style="111" customWidth="1"/>
    <col min="10739" max="10739" width="2.875" style="111" customWidth="1"/>
    <col min="10740" max="10740" width="8.625" style="111" customWidth="1"/>
    <col min="10741" max="10741" width="1.125" style="111" customWidth="1"/>
    <col min="10742" max="10742" width="1.875" style="111" customWidth="1"/>
    <col min="10743" max="10978" width="9" style="111"/>
    <col min="10979" max="10979" width="1.875" style="111" customWidth="1"/>
    <col min="10980" max="10980" width="1.125" style="111" customWidth="1"/>
    <col min="10981" max="10981" width="2.875" style="111" customWidth="1"/>
    <col min="10982" max="10982" width="8.625" style="111" customWidth="1"/>
    <col min="10983" max="10983" width="2.875" style="111" customWidth="1"/>
    <col min="10984" max="10984" width="8.625" style="111" customWidth="1"/>
    <col min="10985" max="10985" width="2.875" style="111" customWidth="1"/>
    <col min="10986" max="10986" width="8.625" style="111" customWidth="1"/>
    <col min="10987" max="10987" width="2.875" style="111" customWidth="1"/>
    <col min="10988" max="10988" width="8.625" style="111" customWidth="1"/>
    <col min="10989" max="10989" width="2.875" style="111" customWidth="1"/>
    <col min="10990" max="10990" width="8.625" style="111" customWidth="1"/>
    <col min="10991" max="10991" width="2.875" style="111" customWidth="1"/>
    <col min="10992" max="10992" width="8.625" style="111" customWidth="1"/>
    <col min="10993" max="10993" width="2.875" style="111" customWidth="1"/>
    <col min="10994" max="10994" width="8.625" style="111" customWidth="1"/>
    <col min="10995" max="10995" width="2.875" style="111" customWidth="1"/>
    <col min="10996" max="10996" width="8.625" style="111" customWidth="1"/>
    <col min="10997" max="10997" width="1.125" style="111" customWidth="1"/>
    <col min="10998" max="10998" width="1.875" style="111" customWidth="1"/>
    <col min="10999" max="11234" width="9" style="111"/>
    <col min="11235" max="11235" width="1.875" style="111" customWidth="1"/>
    <col min="11236" max="11236" width="1.125" style="111" customWidth="1"/>
    <col min="11237" max="11237" width="2.875" style="111" customWidth="1"/>
    <col min="11238" max="11238" width="8.625" style="111" customWidth="1"/>
    <col min="11239" max="11239" width="2.875" style="111" customWidth="1"/>
    <col min="11240" max="11240" width="8.625" style="111" customWidth="1"/>
    <col min="11241" max="11241" width="2.875" style="111" customWidth="1"/>
    <col min="11242" max="11242" width="8.625" style="111" customWidth="1"/>
    <col min="11243" max="11243" width="2.875" style="111" customWidth="1"/>
    <col min="11244" max="11244" width="8.625" style="111" customWidth="1"/>
    <col min="11245" max="11245" width="2.875" style="111" customWidth="1"/>
    <col min="11246" max="11246" width="8.625" style="111" customWidth="1"/>
    <col min="11247" max="11247" width="2.875" style="111" customWidth="1"/>
    <col min="11248" max="11248" width="8.625" style="111" customWidth="1"/>
    <col min="11249" max="11249" width="2.875" style="111" customWidth="1"/>
    <col min="11250" max="11250" width="8.625" style="111" customWidth="1"/>
    <col min="11251" max="11251" width="2.875" style="111" customWidth="1"/>
    <col min="11252" max="11252" width="8.625" style="111" customWidth="1"/>
    <col min="11253" max="11253" width="1.125" style="111" customWidth="1"/>
    <col min="11254" max="11254" width="1.875" style="111" customWidth="1"/>
    <col min="11255" max="11490" width="9" style="111"/>
    <col min="11491" max="11491" width="1.875" style="111" customWidth="1"/>
    <col min="11492" max="11492" width="1.125" style="111" customWidth="1"/>
    <col min="11493" max="11493" width="2.875" style="111" customWidth="1"/>
    <col min="11494" max="11494" width="8.625" style="111" customWidth="1"/>
    <col min="11495" max="11495" width="2.875" style="111" customWidth="1"/>
    <col min="11496" max="11496" width="8.625" style="111" customWidth="1"/>
    <col min="11497" max="11497" width="2.875" style="111" customWidth="1"/>
    <col min="11498" max="11498" width="8.625" style="111" customWidth="1"/>
    <col min="11499" max="11499" width="2.875" style="111" customWidth="1"/>
    <col min="11500" max="11500" width="8.625" style="111" customWidth="1"/>
    <col min="11501" max="11501" width="2.875" style="111" customWidth="1"/>
    <col min="11502" max="11502" width="8.625" style="111" customWidth="1"/>
    <col min="11503" max="11503" width="2.875" style="111" customWidth="1"/>
    <col min="11504" max="11504" width="8.625" style="111" customWidth="1"/>
    <col min="11505" max="11505" width="2.875" style="111" customWidth="1"/>
    <col min="11506" max="11506" width="8.625" style="111" customWidth="1"/>
    <col min="11507" max="11507" width="2.875" style="111" customWidth="1"/>
    <col min="11508" max="11508" width="8.625" style="111" customWidth="1"/>
    <col min="11509" max="11509" width="1.125" style="111" customWidth="1"/>
    <col min="11510" max="11510" width="1.875" style="111" customWidth="1"/>
    <col min="11511" max="11746" width="9" style="111"/>
    <col min="11747" max="11747" width="1.875" style="111" customWidth="1"/>
    <col min="11748" max="11748" width="1.125" style="111" customWidth="1"/>
    <col min="11749" max="11749" width="2.875" style="111" customWidth="1"/>
    <col min="11750" max="11750" width="8.625" style="111" customWidth="1"/>
    <col min="11751" max="11751" width="2.875" style="111" customWidth="1"/>
    <col min="11752" max="11752" width="8.625" style="111" customWidth="1"/>
    <col min="11753" max="11753" width="2.875" style="111" customWidth="1"/>
    <col min="11754" max="11754" width="8.625" style="111" customWidth="1"/>
    <col min="11755" max="11755" width="2.875" style="111" customWidth="1"/>
    <col min="11756" max="11756" width="8.625" style="111" customWidth="1"/>
    <col min="11757" max="11757" width="2.875" style="111" customWidth="1"/>
    <col min="11758" max="11758" width="8.625" style="111" customWidth="1"/>
    <col min="11759" max="11759" width="2.875" style="111" customWidth="1"/>
    <col min="11760" max="11760" width="8.625" style="111" customWidth="1"/>
    <col min="11761" max="11761" width="2.875" style="111" customWidth="1"/>
    <col min="11762" max="11762" width="8.625" style="111" customWidth="1"/>
    <col min="11763" max="11763" width="2.875" style="111" customWidth="1"/>
    <col min="11764" max="11764" width="8.625" style="111" customWidth="1"/>
    <col min="11765" max="11765" width="1.125" style="111" customWidth="1"/>
    <col min="11766" max="11766" width="1.875" style="111" customWidth="1"/>
    <col min="11767" max="12002" width="9" style="111"/>
    <col min="12003" max="12003" width="1.875" style="111" customWidth="1"/>
    <col min="12004" max="12004" width="1.125" style="111" customWidth="1"/>
    <col min="12005" max="12005" width="2.875" style="111" customWidth="1"/>
    <col min="12006" max="12006" width="8.625" style="111" customWidth="1"/>
    <col min="12007" max="12007" width="2.875" style="111" customWidth="1"/>
    <col min="12008" max="12008" width="8.625" style="111" customWidth="1"/>
    <col min="12009" max="12009" width="2.875" style="111" customWidth="1"/>
    <col min="12010" max="12010" width="8.625" style="111" customWidth="1"/>
    <col min="12011" max="12011" width="2.875" style="111" customWidth="1"/>
    <col min="12012" max="12012" width="8.625" style="111" customWidth="1"/>
    <col min="12013" max="12013" width="2.875" style="111" customWidth="1"/>
    <col min="12014" max="12014" width="8.625" style="111" customWidth="1"/>
    <col min="12015" max="12015" width="2.875" style="111" customWidth="1"/>
    <col min="12016" max="12016" width="8.625" style="111" customWidth="1"/>
    <col min="12017" max="12017" width="2.875" style="111" customWidth="1"/>
    <col min="12018" max="12018" width="8.625" style="111" customWidth="1"/>
    <col min="12019" max="12019" width="2.875" style="111" customWidth="1"/>
    <col min="12020" max="12020" width="8.625" style="111" customWidth="1"/>
    <col min="12021" max="12021" width="1.125" style="111" customWidth="1"/>
    <col min="12022" max="12022" width="1.875" style="111" customWidth="1"/>
    <col min="12023" max="12258" width="9" style="111"/>
    <col min="12259" max="12259" width="1.875" style="111" customWidth="1"/>
    <col min="12260" max="12260" width="1.125" style="111" customWidth="1"/>
    <col min="12261" max="12261" width="2.875" style="111" customWidth="1"/>
    <col min="12262" max="12262" width="8.625" style="111" customWidth="1"/>
    <col min="12263" max="12263" width="2.875" style="111" customWidth="1"/>
    <col min="12264" max="12264" width="8.625" style="111" customWidth="1"/>
    <col min="12265" max="12265" width="2.875" style="111" customWidth="1"/>
    <col min="12266" max="12266" width="8.625" style="111" customWidth="1"/>
    <col min="12267" max="12267" width="2.875" style="111" customWidth="1"/>
    <col min="12268" max="12268" width="8.625" style="111" customWidth="1"/>
    <col min="12269" max="12269" width="2.875" style="111" customWidth="1"/>
    <col min="12270" max="12270" width="8.625" style="111" customWidth="1"/>
    <col min="12271" max="12271" width="2.875" style="111" customWidth="1"/>
    <col min="12272" max="12272" width="8.625" style="111" customWidth="1"/>
    <col min="12273" max="12273" width="2.875" style="111" customWidth="1"/>
    <col min="12274" max="12274" width="8.625" style="111" customWidth="1"/>
    <col min="12275" max="12275" width="2.875" style="111" customWidth="1"/>
    <col min="12276" max="12276" width="8.625" style="111" customWidth="1"/>
    <col min="12277" max="12277" width="1.125" style="111" customWidth="1"/>
    <col min="12278" max="12278" width="1.875" style="111" customWidth="1"/>
    <col min="12279" max="12514" width="9" style="111"/>
    <col min="12515" max="12515" width="1.875" style="111" customWidth="1"/>
    <col min="12516" max="12516" width="1.125" style="111" customWidth="1"/>
    <col min="12517" max="12517" width="2.875" style="111" customWidth="1"/>
    <col min="12518" max="12518" width="8.625" style="111" customWidth="1"/>
    <col min="12519" max="12519" width="2.875" style="111" customWidth="1"/>
    <col min="12520" max="12520" width="8.625" style="111" customWidth="1"/>
    <col min="12521" max="12521" width="2.875" style="111" customWidth="1"/>
    <col min="12522" max="12522" width="8.625" style="111" customWidth="1"/>
    <col min="12523" max="12523" width="2.875" style="111" customWidth="1"/>
    <col min="12524" max="12524" width="8.625" style="111" customWidth="1"/>
    <col min="12525" max="12525" width="2.875" style="111" customWidth="1"/>
    <col min="12526" max="12526" width="8.625" style="111" customWidth="1"/>
    <col min="12527" max="12527" width="2.875" style="111" customWidth="1"/>
    <col min="12528" max="12528" width="8.625" style="111" customWidth="1"/>
    <col min="12529" max="12529" width="2.875" style="111" customWidth="1"/>
    <col min="12530" max="12530" width="8.625" style="111" customWidth="1"/>
    <col min="12531" max="12531" width="2.875" style="111" customWidth="1"/>
    <col min="12532" max="12532" width="8.625" style="111" customWidth="1"/>
    <col min="12533" max="12533" width="1.125" style="111" customWidth="1"/>
    <col min="12534" max="12534" width="1.875" style="111" customWidth="1"/>
    <col min="12535" max="12770" width="9" style="111"/>
    <col min="12771" max="12771" width="1.875" style="111" customWidth="1"/>
    <col min="12772" max="12772" width="1.125" style="111" customWidth="1"/>
    <col min="12773" max="12773" width="2.875" style="111" customWidth="1"/>
    <col min="12774" max="12774" width="8.625" style="111" customWidth="1"/>
    <col min="12775" max="12775" width="2.875" style="111" customWidth="1"/>
    <col min="12776" max="12776" width="8.625" style="111" customWidth="1"/>
    <col min="12777" max="12777" width="2.875" style="111" customWidth="1"/>
    <col min="12778" max="12778" width="8.625" style="111" customWidth="1"/>
    <col min="12779" max="12779" width="2.875" style="111" customWidth="1"/>
    <col min="12780" max="12780" width="8.625" style="111" customWidth="1"/>
    <col min="12781" max="12781" width="2.875" style="111" customWidth="1"/>
    <col min="12782" max="12782" width="8.625" style="111" customWidth="1"/>
    <col min="12783" max="12783" width="2.875" style="111" customWidth="1"/>
    <col min="12784" max="12784" width="8.625" style="111" customWidth="1"/>
    <col min="12785" max="12785" width="2.875" style="111" customWidth="1"/>
    <col min="12786" max="12786" width="8.625" style="111" customWidth="1"/>
    <col min="12787" max="12787" width="2.875" style="111" customWidth="1"/>
    <col min="12788" max="12788" width="8.625" style="111" customWidth="1"/>
    <col min="12789" max="12789" width="1.125" style="111" customWidth="1"/>
    <col min="12790" max="12790" width="1.875" style="111" customWidth="1"/>
    <col min="12791" max="13026" width="9" style="111"/>
    <col min="13027" max="13027" width="1.875" style="111" customWidth="1"/>
    <col min="13028" max="13028" width="1.125" style="111" customWidth="1"/>
    <col min="13029" max="13029" width="2.875" style="111" customWidth="1"/>
    <col min="13030" max="13030" width="8.625" style="111" customWidth="1"/>
    <col min="13031" max="13031" width="2.875" style="111" customWidth="1"/>
    <col min="13032" max="13032" width="8.625" style="111" customWidth="1"/>
    <col min="13033" max="13033" width="2.875" style="111" customWidth="1"/>
    <col min="13034" max="13034" width="8.625" style="111" customWidth="1"/>
    <col min="13035" max="13035" width="2.875" style="111" customWidth="1"/>
    <col min="13036" max="13036" width="8.625" style="111" customWidth="1"/>
    <col min="13037" max="13037" width="2.875" style="111" customWidth="1"/>
    <col min="13038" max="13038" width="8.625" style="111" customWidth="1"/>
    <col min="13039" max="13039" width="2.875" style="111" customWidth="1"/>
    <col min="13040" max="13040" width="8.625" style="111" customWidth="1"/>
    <col min="13041" max="13041" width="2.875" style="111" customWidth="1"/>
    <col min="13042" max="13042" width="8.625" style="111" customWidth="1"/>
    <col min="13043" max="13043" width="2.875" style="111" customWidth="1"/>
    <col min="13044" max="13044" width="8.625" style="111" customWidth="1"/>
    <col min="13045" max="13045" width="1.125" style="111" customWidth="1"/>
    <col min="13046" max="13046" width="1.875" style="111" customWidth="1"/>
    <col min="13047" max="13282" width="9" style="111"/>
    <col min="13283" max="13283" width="1.875" style="111" customWidth="1"/>
    <col min="13284" max="13284" width="1.125" style="111" customWidth="1"/>
    <col min="13285" max="13285" width="2.875" style="111" customWidth="1"/>
    <col min="13286" max="13286" width="8.625" style="111" customWidth="1"/>
    <col min="13287" max="13287" width="2.875" style="111" customWidth="1"/>
    <col min="13288" max="13288" width="8.625" style="111" customWidth="1"/>
    <col min="13289" max="13289" width="2.875" style="111" customWidth="1"/>
    <col min="13290" max="13290" width="8.625" style="111" customWidth="1"/>
    <col min="13291" max="13291" width="2.875" style="111" customWidth="1"/>
    <col min="13292" max="13292" width="8.625" style="111" customWidth="1"/>
    <col min="13293" max="13293" width="2.875" style="111" customWidth="1"/>
    <col min="13294" max="13294" width="8.625" style="111" customWidth="1"/>
    <col min="13295" max="13295" width="2.875" style="111" customWidth="1"/>
    <col min="13296" max="13296" width="8.625" style="111" customWidth="1"/>
    <col min="13297" max="13297" width="2.875" style="111" customWidth="1"/>
    <col min="13298" max="13298" width="8.625" style="111" customWidth="1"/>
    <col min="13299" max="13299" width="2.875" style="111" customWidth="1"/>
    <col min="13300" max="13300" width="8.625" style="111" customWidth="1"/>
    <col min="13301" max="13301" width="1.125" style="111" customWidth="1"/>
    <col min="13302" max="13302" width="1.875" style="111" customWidth="1"/>
    <col min="13303" max="13538" width="9" style="111"/>
    <col min="13539" max="13539" width="1.875" style="111" customWidth="1"/>
    <col min="13540" max="13540" width="1.125" style="111" customWidth="1"/>
    <col min="13541" max="13541" width="2.875" style="111" customWidth="1"/>
    <col min="13542" max="13542" width="8.625" style="111" customWidth="1"/>
    <col min="13543" max="13543" width="2.875" style="111" customWidth="1"/>
    <col min="13544" max="13544" width="8.625" style="111" customWidth="1"/>
    <col min="13545" max="13545" width="2.875" style="111" customWidth="1"/>
    <col min="13546" max="13546" width="8.625" style="111" customWidth="1"/>
    <col min="13547" max="13547" width="2.875" style="111" customWidth="1"/>
    <col min="13548" max="13548" width="8.625" style="111" customWidth="1"/>
    <col min="13549" max="13549" width="2.875" style="111" customWidth="1"/>
    <col min="13550" max="13550" width="8.625" style="111" customWidth="1"/>
    <col min="13551" max="13551" width="2.875" style="111" customWidth="1"/>
    <col min="13552" max="13552" width="8.625" style="111" customWidth="1"/>
    <col min="13553" max="13553" width="2.875" style="111" customWidth="1"/>
    <col min="13554" max="13554" width="8.625" style="111" customWidth="1"/>
    <col min="13555" max="13555" width="2.875" style="111" customWidth="1"/>
    <col min="13556" max="13556" width="8.625" style="111" customWidth="1"/>
    <col min="13557" max="13557" width="1.125" style="111" customWidth="1"/>
    <col min="13558" max="13558" width="1.875" style="111" customWidth="1"/>
    <col min="13559" max="13794" width="9" style="111"/>
    <col min="13795" max="13795" width="1.875" style="111" customWidth="1"/>
    <col min="13796" max="13796" width="1.125" style="111" customWidth="1"/>
    <col min="13797" max="13797" width="2.875" style="111" customWidth="1"/>
    <col min="13798" max="13798" width="8.625" style="111" customWidth="1"/>
    <col min="13799" max="13799" width="2.875" style="111" customWidth="1"/>
    <col min="13800" max="13800" width="8.625" style="111" customWidth="1"/>
    <col min="13801" max="13801" width="2.875" style="111" customWidth="1"/>
    <col min="13802" max="13802" width="8.625" style="111" customWidth="1"/>
    <col min="13803" max="13803" width="2.875" style="111" customWidth="1"/>
    <col min="13804" max="13804" width="8.625" style="111" customWidth="1"/>
    <col min="13805" max="13805" width="2.875" style="111" customWidth="1"/>
    <col min="13806" max="13806" width="8.625" style="111" customWidth="1"/>
    <col min="13807" max="13807" width="2.875" style="111" customWidth="1"/>
    <col min="13808" max="13808" width="8.625" style="111" customWidth="1"/>
    <col min="13809" max="13809" width="2.875" style="111" customWidth="1"/>
    <col min="13810" max="13810" width="8.625" style="111" customWidth="1"/>
    <col min="13811" max="13811" width="2.875" style="111" customWidth="1"/>
    <col min="13812" max="13812" width="8.625" style="111" customWidth="1"/>
    <col min="13813" max="13813" width="1.125" style="111" customWidth="1"/>
    <col min="13814" max="13814" width="1.875" style="111" customWidth="1"/>
    <col min="13815" max="14050" width="9" style="111"/>
    <col min="14051" max="14051" width="1.875" style="111" customWidth="1"/>
    <col min="14052" max="14052" width="1.125" style="111" customWidth="1"/>
    <col min="14053" max="14053" width="2.875" style="111" customWidth="1"/>
    <col min="14054" max="14054" width="8.625" style="111" customWidth="1"/>
    <col min="14055" max="14055" width="2.875" style="111" customWidth="1"/>
    <col min="14056" max="14056" width="8.625" style="111" customWidth="1"/>
    <col min="14057" max="14057" width="2.875" style="111" customWidth="1"/>
    <col min="14058" max="14058" width="8.625" style="111" customWidth="1"/>
    <col min="14059" max="14059" width="2.875" style="111" customWidth="1"/>
    <col min="14060" max="14060" width="8.625" style="111" customWidth="1"/>
    <col min="14061" max="14061" width="2.875" style="111" customWidth="1"/>
    <col min="14062" max="14062" width="8.625" style="111" customWidth="1"/>
    <col min="14063" max="14063" width="2.875" style="111" customWidth="1"/>
    <col min="14064" max="14064" width="8.625" style="111" customWidth="1"/>
    <col min="14065" max="14065" width="2.875" style="111" customWidth="1"/>
    <col min="14066" max="14066" width="8.625" style="111" customWidth="1"/>
    <col min="14067" max="14067" width="2.875" style="111" customWidth="1"/>
    <col min="14068" max="14068" width="8.625" style="111" customWidth="1"/>
    <col min="14069" max="14069" width="1.125" style="111" customWidth="1"/>
    <col min="14070" max="14070" width="1.875" style="111" customWidth="1"/>
    <col min="14071" max="14306" width="9" style="111"/>
    <col min="14307" max="14307" width="1.875" style="111" customWidth="1"/>
    <col min="14308" max="14308" width="1.125" style="111" customWidth="1"/>
    <col min="14309" max="14309" width="2.875" style="111" customWidth="1"/>
    <col min="14310" max="14310" width="8.625" style="111" customWidth="1"/>
    <col min="14311" max="14311" width="2.875" style="111" customWidth="1"/>
    <col min="14312" max="14312" width="8.625" style="111" customWidth="1"/>
    <col min="14313" max="14313" width="2.875" style="111" customWidth="1"/>
    <col min="14314" max="14314" width="8.625" style="111" customWidth="1"/>
    <col min="14315" max="14315" width="2.875" style="111" customWidth="1"/>
    <col min="14316" max="14316" width="8.625" style="111" customWidth="1"/>
    <col min="14317" max="14317" width="2.875" style="111" customWidth="1"/>
    <col min="14318" max="14318" width="8.625" style="111" customWidth="1"/>
    <col min="14319" max="14319" width="2.875" style="111" customWidth="1"/>
    <col min="14320" max="14320" width="8.625" style="111" customWidth="1"/>
    <col min="14321" max="14321" width="2.875" style="111" customWidth="1"/>
    <col min="14322" max="14322" width="8.625" style="111" customWidth="1"/>
    <col min="14323" max="14323" width="2.875" style="111" customWidth="1"/>
    <col min="14324" max="14324" width="8.625" style="111" customWidth="1"/>
    <col min="14325" max="14325" width="1.125" style="111" customWidth="1"/>
    <col min="14326" max="14326" width="1.875" style="111" customWidth="1"/>
    <col min="14327" max="14562" width="9" style="111"/>
    <col min="14563" max="14563" width="1.875" style="111" customWidth="1"/>
    <col min="14564" max="14564" width="1.125" style="111" customWidth="1"/>
    <col min="14565" max="14565" width="2.875" style="111" customWidth="1"/>
    <col min="14566" max="14566" width="8.625" style="111" customWidth="1"/>
    <col min="14567" max="14567" width="2.875" style="111" customWidth="1"/>
    <col min="14568" max="14568" width="8.625" style="111" customWidth="1"/>
    <col min="14569" max="14569" width="2.875" style="111" customWidth="1"/>
    <col min="14570" max="14570" width="8.625" style="111" customWidth="1"/>
    <col min="14571" max="14571" width="2.875" style="111" customWidth="1"/>
    <col min="14572" max="14572" width="8.625" style="111" customWidth="1"/>
    <col min="14573" max="14573" width="2.875" style="111" customWidth="1"/>
    <col min="14574" max="14574" width="8.625" style="111" customWidth="1"/>
    <col min="14575" max="14575" width="2.875" style="111" customWidth="1"/>
    <col min="14576" max="14576" width="8.625" style="111" customWidth="1"/>
    <col min="14577" max="14577" width="2.875" style="111" customWidth="1"/>
    <col min="14578" max="14578" width="8.625" style="111" customWidth="1"/>
    <col min="14579" max="14579" width="2.875" style="111" customWidth="1"/>
    <col min="14580" max="14580" width="8.625" style="111" customWidth="1"/>
    <col min="14581" max="14581" width="1.125" style="111" customWidth="1"/>
    <col min="14582" max="14582" width="1.875" style="111" customWidth="1"/>
    <col min="14583" max="14818" width="9" style="111"/>
    <col min="14819" max="14819" width="1.875" style="111" customWidth="1"/>
    <col min="14820" max="14820" width="1.125" style="111" customWidth="1"/>
    <col min="14821" max="14821" width="2.875" style="111" customWidth="1"/>
    <col min="14822" max="14822" width="8.625" style="111" customWidth="1"/>
    <col min="14823" max="14823" width="2.875" style="111" customWidth="1"/>
    <col min="14824" max="14824" width="8.625" style="111" customWidth="1"/>
    <col min="14825" max="14825" width="2.875" style="111" customWidth="1"/>
    <col min="14826" max="14826" width="8.625" style="111" customWidth="1"/>
    <col min="14827" max="14827" width="2.875" style="111" customWidth="1"/>
    <col min="14828" max="14828" width="8.625" style="111" customWidth="1"/>
    <col min="14829" max="14829" width="2.875" style="111" customWidth="1"/>
    <col min="14830" max="14830" width="8.625" style="111" customWidth="1"/>
    <col min="14831" max="14831" width="2.875" style="111" customWidth="1"/>
    <col min="14832" max="14832" width="8.625" style="111" customWidth="1"/>
    <col min="14833" max="14833" width="2.875" style="111" customWidth="1"/>
    <col min="14834" max="14834" width="8.625" style="111" customWidth="1"/>
    <col min="14835" max="14835" width="2.875" style="111" customWidth="1"/>
    <col min="14836" max="14836" width="8.625" style="111" customWidth="1"/>
    <col min="14837" max="14837" width="1.125" style="111" customWidth="1"/>
    <col min="14838" max="14838" width="1.875" style="111" customWidth="1"/>
    <col min="14839" max="15074" width="9" style="111"/>
    <col min="15075" max="15075" width="1.875" style="111" customWidth="1"/>
    <col min="15076" max="15076" width="1.125" style="111" customWidth="1"/>
    <col min="15077" max="15077" width="2.875" style="111" customWidth="1"/>
    <col min="15078" max="15078" width="8.625" style="111" customWidth="1"/>
    <col min="15079" max="15079" width="2.875" style="111" customWidth="1"/>
    <col min="15080" max="15080" width="8.625" style="111" customWidth="1"/>
    <col min="15081" max="15081" width="2.875" style="111" customWidth="1"/>
    <col min="15082" max="15082" width="8.625" style="111" customWidth="1"/>
    <col min="15083" max="15083" width="2.875" style="111" customWidth="1"/>
    <col min="15084" max="15084" width="8.625" style="111" customWidth="1"/>
    <col min="15085" max="15085" width="2.875" style="111" customWidth="1"/>
    <col min="15086" max="15086" width="8.625" style="111" customWidth="1"/>
    <col min="15087" max="15087" width="2.875" style="111" customWidth="1"/>
    <col min="15088" max="15088" width="8.625" style="111" customWidth="1"/>
    <col min="15089" max="15089" width="2.875" style="111" customWidth="1"/>
    <col min="15090" max="15090" width="8.625" style="111" customWidth="1"/>
    <col min="15091" max="15091" width="2.875" style="111" customWidth="1"/>
    <col min="15092" max="15092" width="8.625" style="111" customWidth="1"/>
    <col min="15093" max="15093" width="1.125" style="111" customWidth="1"/>
    <col min="15094" max="15094" width="1.875" style="111" customWidth="1"/>
    <col min="15095" max="15330" width="9" style="111"/>
    <col min="15331" max="15331" width="1.875" style="111" customWidth="1"/>
    <col min="15332" max="15332" width="1.125" style="111" customWidth="1"/>
    <col min="15333" max="15333" width="2.875" style="111" customWidth="1"/>
    <col min="15334" max="15334" width="8.625" style="111" customWidth="1"/>
    <col min="15335" max="15335" width="2.875" style="111" customWidth="1"/>
    <col min="15336" max="15336" width="8.625" style="111" customWidth="1"/>
    <col min="15337" max="15337" width="2.875" style="111" customWidth="1"/>
    <col min="15338" max="15338" width="8.625" style="111" customWidth="1"/>
    <col min="15339" max="15339" width="2.875" style="111" customWidth="1"/>
    <col min="15340" max="15340" width="8.625" style="111" customWidth="1"/>
    <col min="15341" max="15341" width="2.875" style="111" customWidth="1"/>
    <col min="15342" max="15342" width="8.625" style="111" customWidth="1"/>
    <col min="15343" max="15343" width="2.875" style="111" customWidth="1"/>
    <col min="15344" max="15344" width="8.625" style="111" customWidth="1"/>
    <col min="15345" max="15345" width="2.875" style="111" customWidth="1"/>
    <col min="15346" max="15346" width="8.625" style="111" customWidth="1"/>
    <col min="15347" max="15347" width="2.875" style="111" customWidth="1"/>
    <col min="15348" max="15348" width="8.625" style="111" customWidth="1"/>
    <col min="15349" max="15349" width="1.125" style="111" customWidth="1"/>
    <col min="15350" max="15350" width="1.875" style="111" customWidth="1"/>
    <col min="15351" max="15586" width="9" style="111"/>
    <col min="15587" max="15587" width="1.875" style="111" customWidth="1"/>
    <col min="15588" max="15588" width="1.125" style="111" customWidth="1"/>
    <col min="15589" max="15589" width="2.875" style="111" customWidth="1"/>
    <col min="15590" max="15590" width="8.625" style="111" customWidth="1"/>
    <col min="15591" max="15591" width="2.875" style="111" customWidth="1"/>
    <col min="15592" max="15592" width="8.625" style="111" customWidth="1"/>
    <col min="15593" max="15593" width="2.875" style="111" customWidth="1"/>
    <col min="15594" max="15594" width="8.625" style="111" customWidth="1"/>
    <col min="15595" max="15595" width="2.875" style="111" customWidth="1"/>
    <col min="15596" max="15596" width="8.625" style="111" customWidth="1"/>
    <col min="15597" max="15597" width="2.875" style="111" customWidth="1"/>
    <col min="15598" max="15598" width="8.625" style="111" customWidth="1"/>
    <col min="15599" max="15599" width="2.875" style="111" customWidth="1"/>
    <col min="15600" max="15600" width="8.625" style="111" customWidth="1"/>
    <col min="15601" max="15601" width="2.875" style="111" customWidth="1"/>
    <col min="15602" max="15602" width="8.625" style="111" customWidth="1"/>
    <col min="15603" max="15603" width="2.875" style="111" customWidth="1"/>
    <col min="15604" max="15604" width="8.625" style="111" customWidth="1"/>
    <col min="15605" max="15605" width="1.125" style="111" customWidth="1"/>
    <col min="15606" max="15606" width="1.875" style="111" customWidth="1"/>
    <col min="15607" max="15842" width="9" style="111"/>
    <col min="15843" max="15843" width="1.875" style="111" customWidth="1"/>
    <col min="15844" max="15844" width="1.125" style="111" customWidth="1"/>
    <col min="15845" max="15845" width="2.875" style="111" customWidth="1"/>
    <col min="15846" max="15846" width="8.625" style="111" customWidth="1"/>
    <col min="15847" max="15847" width="2.875" style="111" customWidth="1"/>
    <col min="15848" max="15848" width="8.625" style="111" customWidth="1"/>
    <col min="15849" max="15849" width="2.875" style="111" customWidth="1"/>
    <col min="15850" max="15850" width="8.625" style="111" customWidth="1"/>
    <col min="15851" max="15851" width="2.875" style="111" customWidth="1"/>
    <col min="15852" max="15852" width="8.625" style="111" customWidth="1"/>
    <col min="15853" max="15853" width="2.875" style="111" customWidth="1"/>
    <col min="15854" max="15854" width="8.625" style="111" customWidth="1"/>
    <col min="15855" max="15855" width="2.875" style="111" customWidth="1"/>
    <col min="15856" max="15856" width="8.625" style="111" customWidth="1"/>
    <col min="15857" max="15857" width="2.875" style="111" customWidth="1"/>
    <col min="15858" max="15858" width="8.625" style="111" customWidth="1"/>
    <col min="15859" max="15859" width="2.875" style="111" customWidth="1"/>
    <col min="15860" max="15860" width="8.625" style="111" customWidth="1"/>
    <col min="15861" max="15861" width="1.125" style="111" customWidth="1"/>
    <col min="15862" max="15862" width="1.875" style="111" customWidth="1"/>
    <col min="15863" max="16098" width="9" style="111"/>
    <col min="16099" max="16099" width="1.875" style="111" customWidth="1"/>
    <col min="16100" max="16100" width="1.125" style="111" customWidth="1"/>
    <col min="16101" max="16101" width="2.875" style="111" customWidth="1"/>
    <col min="16102" max="16102" width="8.625" style="111" customWidth="1"/>
    <col min="16103" max="16103" width="2.875" style="111" customWidth="1"/>
    <col min="16104" max="16104" width="8.625" style="111" customWidth="1"/>
    <col min="16105" max="16105" width="2.875" style="111" customWidth="1"/>
    <col min="16106" max="16106" width="8.625" style="111" customWidth="1"/>
    <col min="16107" max="16107" width="2.875" style="111" customWidth="1"/>
    <col min="16108" max="16108" width="8.625" style="111" customWidth="1"/>
    <col min="16109" max="16109" width="2.875" style="111" customWidth="1"/>
    <col min="16110" max="16110" width="8.625" style="111" customWidth="1"/>
    <col min="16111" max="16111" width="2.875" style="111" customWidth="1"/>
    <col min="16112" max="16112" width="8.625" style="111" customWidth="1"/>
    <col min="16113" max="16113" width="2.875" style="111" customWidth="1"/>
    <col min="16114" max="16114" width="8.625" style="111" customWidth="1"/>
    <col min="16115" max="16115" width="2.875" style="111" customWidth="1"/>
    <col min="16116" max="16116" width="8.625" style="111" customWidth="1"/>
    <col min="16117" max="16117" width="1.125" style="111" customWidth="1"/>
    <col min="16118" max="16118" width="1.875" style="111" customWidth="1"/>
    <col min="16119" max="16384" width="9" style="111"/>
  </cols>
  <sheetData>
    <row r="1" spans="1:18" ht="6" customHeight="1">
      <c r="C1" s="109"/>
      <c r="E1" s="109"/>
      <c r="G1" s="109"/>
      <c r="I1" s="109"/>
      <c r="K1" s="109"/>
      <c r="M1" s="109"/>
      <c r="O1" s="109"/>
      <c r="Q1" s="109"/>
    </row>
    <row r="2" spans="1:18" ht="6" customHeight="1">
      <c r="C2" s="110"/>
      <c r="D2" s="187"/>
      <c r="E2" s="110"/>
    </row>
    <row r="3" spans="1:18" ht="14.45" customHeight="1">
      <c r="A3" s="299">
        <v>1</v>
      </c>
      <c r="B3" s="301"/>
      <c r="C3" s="112">
        <v>23</v>
      </c>
      <c r="D3" s="188" t="s">
        <v>130</v>
      </c>
      <c r="E3" s="112">
        <v>23</v>
      </c>
      <c r="F3" s="189" t="s">
        <v>104</v>
      </c>
      <c r="G3" s="112">
        <v>23</v>
      </c>
      <c r="H3" s="189" t="s">
        <v>110</v>
      </c>
      <c r="I3" s="112">
        <v>23</v>
      </c>
      <c r="J3" s="189" t="s">
        <v>110</v>
      </c>
      <c r="K3" s="112">
        <v>23</v>
      </c>
      <c r="L3" s="189" t="s">
        <v>6</v>
      </c>
      <c r="M3" s="112">
        <v>23</v>
      </c>
      <c r="N3" s="189" t="s">
        <v>6</v>
      </c>
      <c r="O3" s="112">
        <v>23</v>
      </c>
      <c r="P3" s="189" t="s">
        <v>7</v>
      </c>
      <c r="R3" s="302"/>
    </row>
    <row r="4" spans="1:18" ht="14.45" customHeight="1">
      <c r="A4" s="300"/>
      <c r="B4" s="301"/>
      <c r="C4" s="112" t="s">
        <v>19</v>
      </c>
      <c r="D4" s="255">
        <v>600000</v>
      </c>
      <c r="E4" s="112">
        <v>2</v>
      </c>
      <c r="F4" s="254">
        <v>4000</v>
      </c>
      <c r="G4" s="112">
        <v>3</v>
      </c>
      <c r="H4" s="254">
        <v>200</v>
      </c>
      <c r="I4" s="112">
        <v>3</v>
      </c>
      <c r="J4" s="254">
        <v>200</v>
      </c>
      <c r="K4" s="112">
        <v>4</v>
      </c>
      <c r="L4" s="254">
        <v>150</v>
      </c>
      <c r="M4" s="112">
        <v>4</v>
      </c>
      <c r="N4" s="254">
        <v>150</v>
      </c>
      <c r="O4" s="112">
        <v>5</v>
      </c>
      <c r="P4" s="254">
        <v>200</v>
      </c>
      <c r="R4" s="303"/>
    </row>
    <row r="5" spans="1:18" ht="14.45" customHeight="1">
      <c r="A5" s="299">
        <v>2</v>
      </c>
      <c r="B5" s="301"/>
      <c r="C5" s="112">
        <v>23</v>
      </c>
      <c r="D5" s="188" t="s">
        <v>94</v>
      </c>
      <c r="E5" s="112">
        <v>23</v>
      </c>
      <c r="F5" s="189" t="s">
        <v>104</v>
      </c>
      <c r="G5" s="112">
        <v>23</v>
      </c>
      <c r="H5" s="189" t="s">
        <v>110</v>
      </c>
      <c r="I5" s="112">
        <v>23</v>
      </c>
      <c r="J5" s="189" t="s">
        <v>110</v>
      </c>
      <c r="K5" s="112">
        <v>23</v>
      </c>
      <c r="L5" s="189" t="s">
        <v>6</v>
      </c>
      <c r="M5" s="112">
        <v>23</v>
      </c>
      <c r="N5" s="189" t="s">
        <v>6</v>
      </c>
      <c r="O5" s="112">
        <v>23</v>
      </c>
      <c r="P5" s="189" t="s">
        <v>7</v>
      </c>
      <c r="R5" s="302"/>
    </row>
    <row r="6" spans="1:18" ht="14.45" customHeight="1">
      <c r="A6" s="300"/>
      <c r="B6" s="301"/>
      <c r="C6" s="112" t="s">
        <v>22</v>
      </c>
      <c r="D6" s="255">
        <v>25000</v>
      </c>
      <c r="E6" s="112">
        <v>2</v>
      </c>
      <c r="F6" s="254">
        <v>4000</v>
      </c>
      <c r="G6" s="112">
        <v>3</v>
      </c>
      <c r="H6" s="254">
        <v>200</v>
      </c>
      <c r="I6" s="112">
        <v>3</v>
      </c>
      <c r="J6" s="254">
        <v>200</v>
      </c>
      <c r="K6" s="112">
        <v>4</v>
      </c>
      <c r="L6" s="254">
        <v>150</v>
      </c>
      <c r="M6" s="112">
        <v>4</v>
      </c>
      <c r="N6" s="254">
        <v>150</v>
      </c>
      <c r="O6" s="112">
        <v>5</v>
      </c>
      <c r="P6" s="254">
        <v>200</v>
      </c>
      <c r="R6" s="303"/>
    </row>
    <row r="7" spans="1:18" ht="14.45" customHeight="1">
      <c r="A7" s="299">
        <v>3</v>
      </c>
      <c r="B7" s="301"/>
      <c r="C7" s="112">
        <v>23</v>
      </c>
      <c r="D7" s="188" t="s">
        <v>95</v>
      </c>
      <c r="E7" s="112">
        <v>23</v>
      </c>
      <c r="F7" s="189" t="s">
        <v>104</v>
      </c>
      <c r="G7" s="112">
        <v>23</v>
      </c>
      <c r="H7" s="189" t="s">
        <v>110</v>
      </c>
      <c r="I7" s="112">
        <v>23</v>
      </c>
      <c r="J7" s="189" t="s">
        <v>110</v>
      </c>
      <c r="K7" s="112">
        <v>23</v>
      </c>
      <c r="L7" s="189" t="s">
        <v>6</v>
      </c>
      <c r="M7" s="112">
        <v>23</v>
      </c>
      <c r="N7" s="189" t="s">
        <v>6</v>
      </c>
      <c r="O7" s="112">
        <v>23</v>
      </c>
      <c r="P7" s="189" t="s">
        <v>7</v>
      </c>
      <c r="R7" s="302"/>
    </row>
    <row r="8" spans="1:18" ht="14.45" customHeight="1">
      <c r="A8" s="300"/>
      <c r="B8" s="301"/>
      <c r="C8" s="112" t="s">
        <v>20</v>
      </c>
      <c r="D8" s="255">
        <v>10000</v>
      </c>
      <c r="E8" s="112">
        <v>2</v>
      </c>
      <c r="F8" s="254">
        <v>4000</v>
      </c>
      <c r="G8" s="112">
        <v>3</v>
      </c>
      <c r="H8" s="254">
        <v>200</v>
      </c>
      <c r="I8" s="112">
        <v>3</v>
      </c>
      <c r="J8" s="254">
        <v>200</v>
      </c>
      <c r="K8" s="112">
        <v>4</v>
      </c>
      <c r="L8" s="254">
        <v>150</v>
      </c>
      <c r="M8" s="112">
        <v>4</v>
      </c>
      <c r="N8" s="254">
        <v>150</v>
      </c>
      <c r="O8" s="112">
        <v>5</v>
      </c>
      <c r="P8" s="254">
        <v>200</v>
      </c>
      <c r="R8" s="303"/>
    </row>
    <row r="9" spans="1:18" ht="14.45" customHeight="1">
      <c r="A9" s="299">
        <v>4</v>
      </c>
      <c r="B9" s="301"/>
      <c r="C9" s="112">
        <v>23</v>
      </c>
      <c r="D9" s="188" t="s">
        <v>111</v>
      </c>
      <c r="E9" s="112">
        <v>23</v>
      </c>
      <c r="F9" s="189" t="s">
        <v>104</v>
      </c>
      <c r="G9" s="112">
        <v>23</v>
      </c>
      <c r="H9" s="189" t="s">
        <v>110</v>
      </c>
      <c r="I9" s="112">
        <v>23</v>
      </c>
      <c r="J9" s="189" t="s">
        <v>110</v>
      </c>
      <c r="K9" s="112">
        <v>23</v>
      </c>
      <c r="L9" s="189" t="s">
        <v>6</v>
      </c>
      <c r="M9" s="112">
        <v>23</v>
      </c>
      <c r="N9" s="189" t="s">
        <v>6</v>
      </c>
      <c r="O9" s="112">
        <v>23</v>
      </c>
      <c r="P9" s="189" t="s">
        <v>7</v>
      </c>
      <c r="R9" s="302"/>
    </row>
    <row r="10" spans="1:18" ht="14.45" customHeight="1">
      <c r="A10" s="300"/>
      <c r="B10" s="301"/>
      <c r="C10" s="112">
        <v>1</v>
      </c>
      <c r="D10" s="255">
        <v>2200</v>
      </c>
      <c r="E10" s="112">
        <v>2</v>
      </c>
      <c r="F10" s="254">
        <v>4000</v>
      </c>
      <c r="G10" s="112">
        <v>3</v>
      </c>
      <c r="H10" s="254">
        <v>200</v>
      </c>
      <c r="I10" s="112">
        <v>3</v>
      </c>
      <c r="J10" s="254">
        <v>200</v>
      </c>
      <c r="K10" s="112">
        <v>4</v>
      </c>
      <c r="L10" s="254">
        <v>150</v>
      </c>
      <c r="M10" s="112">
        <v>4</v>
      </c>
      <c r="N10" s="254">
        <v>150</v>
      </c>
      <c r="O10" s="112">
        <v>5</v>
      </c>
      <c r="P10" s="254">
        <v>200</v>
      </c>
      <c r="R10" s="303"/>
    </row>
    <row r="11" spans="1:18" ht="14.45" customHeight="1">
      <c r="A11" s="299">
        <v>5</v>
      </c>
      <c r="B11" s="301"/>
      <c r="C11" s="112">
        <v>23</v>
      </c>
      <c r="D11" s="188" t="s">
        <v>111</v>
      </c>
      <c r="E11" s="112">
        <v>23</v>
      </c>
      <c r="F11" s="189" t="s">
        <v>104</v>
      </c>
      <c r="G11" s="112">
        <v>23</v>
      </c>
      <c r="H11" s="189" t="s">
        <v>110</v>
      </c>
      <c r="I11" s="112">
        <v>23</v>
      </c>
      <c r="J11" s="189" t="s">
        <v>110</v>
      </c>
      <c r="K11" s="112">
        <v>23</v>
      </c>
      <c r="L11" s="189" t="s">
        <v>6</v>
      </c>
      <c r="M11" s="112">
        <v>23</v>
      </c>
      <c r="N11" s="189" t="s">
        <v>6</v>
      </c>
      <c r="O11" s="112">
        <v>23</v>
      </c>
      <c r="P11" s="189" t="s">
        <v>7</v>
      </c>
      <c r="R11" s="302"/>
    </row>
    <row r="12" spans="1:18" ht="14.45" customHeight="1">
      <c r="A12" s="300"/>
      <c r="B12" s="301"/>
      <c r="C12" s="112">
        <v>1</v>
      </c>
      <c r="D12" s="255">
        <v>2200</v>
      </c>
      <c r="E12" s="112">
        <v>2</v>
      </c>
      <c r="F12" s="254">
        <v>4000</v>
      </c>
      <c r="G12" s="112">
        <v>3</v>
      </c>
      <c r="H12" s="254">
        <v>200</v>
      </c>
      <c r="I12" s="112">
        <v>3</v>
      </c>
      <c r="J12" s="254">
        <v>200</v>
      </c>
      <c r="K12" s="112">
        <v>4</v>
      </c>
      <c r="L12" s="254">
        <v>150</v>
      </c>
      <c r="M12" s="112">
        <v>4</v>
      </c>
      <c r="N12" s="254">
        <v>150</v>
      </c>
      <c r="O12" s="112">
        <v>5</v>
      </c>
      <c r="P12" s="254">
        <v>200</v>
      </c>
      <c r="R12" s="303"/>
    </row>
    <row r="13" spans="1:18" ht="14.45" customHeight="1">
      <c r="A13" s="299">
        <v>6</v>
      </c>
      <c r="B13" s="301"/>
      <c r="C13" s="112">
        <v>23</v>
      </c>
      <c r="D13" s="188" t="s">
        <v>111</v>
      </c>
      <c r="E13" s="112">
        <v>23</v>
      </c>
      <c r="F13" s="189" t="s">
        <v>104</v>
      </c>
      <c r="G13" s="112">
        <v>23</v>
      </c>
      <c r="H13" s="189" t="s">
        <v>110</v>
      </c>
      <c r="I13" s="112">
        <v>23</v>
      </c>
      <c r="J13" s="189" t="s">
        <v>110</v>
      </c>
      <c r="K13" s="112">
        <v>23</v>
      </c>
      <c r="L13" s="189" t="s">
        <v>6</v>
      </c>
      <c r="M13" s="112">
        <v>23</v>
      </c>
      <c r="N13" s="189" t="s">
        <v>6</v>
      </c>
      <c r="O13" s="112">
        <v>23</v>
      </c>
      <c r="P13" s="189" t="s">
        <v>7</v>
      </c>
      <c r="R13" s="302"/>
    </row>
    <row r="14" spans="1:18" ht="14.45" customHeight="1">
      <c r="A14" s="300"/>
      <c r="B14" s="301"/>
      <c r="C14" s="112">
        <v>1</v>
      </c>
      <c r="D14" s="255">
        <v>2200</v>
      </c>
      <c r="E14" s="112">
        <v>2</v>
      </c>
      <c r="F14" s="254">
        <v>4000</v>
      </c>
      <c r="G14" s="112">
        <v>3</v>
      </c>
      <c r="H14" s="254">
        <v>200</v>
      </c>
      <c r="I14" s="112">
        <v>3</v>
      </c>
      <c r="J14" s="254">
        <v>200</v>
      </c>
      <c r="K14" s="112">
        <v>4</v>
      </c>
      <c r="L14" s="254">
        <v>150</v>
      </c>
      <c r="M14" s="112">
        <v>4</v>
      </c>
      <c r="N14" s="254">
        <v>150</v>
      </c>
      <c r="O14" s="112">
        <v>5</v>
      </c>
      <c r="P14" s="254">
        <v>200</v>
      </c>
      <c r="R14" s="303"/>
    </row>
    <row r="15" spans="1:18" ht="14.45" customHeight="1">
      <c r="A15" s="299">
        <v>7</v>
      </c>
      <c r="B15" s="301"/>
      <c r="C15" s="112">
        <v>23</v>
      </c>
      <c r="D15" s="188" t="s">
        <v>111</v>
      </c>
      <c r="E15" s="112">
        <v>23</v>
      </c>
      <c r="F15" s="189" t="s">
        <v>104</v>
      </c>
      <c r="G15" s="112">
        <v>23</v>
      </c>
      <c r="H15" s="189" t="s">
        <v>110</v>
      </c>
      <c r="I15" s="112">
        <v>23</v>
      </c>
      <c r="J15" s="189" t="s">
        <v>110</v>
      </c>
      <c r="K15" s="112">
        <v>23</v>
      </c>
      <c r="L15" s="189" t="s">
        <v>6</v>
      </c>
      <c r="M15" s="112">
        <v>23</v>
      </c>
      <c r="N15" s="189" t="s">
        <v>6</v>
      </c>
      <c r="O15" s="112">
        <v>23</v>
      </c>
      <c r="P15" s="189" t="s">
        <v>7</v>
      </c>
      <c r="R15" s="302"/>
    </row>
    <row r="16" spans="1:18" ht="14.45" customHeight="1">
      <c r="A16" s="300"/>
      <c r="B16" s="301"/>
      <c r="C16" s="112">
        <v>1</v>
      </c>
      <c r="D16" s="255">
        <v>2200</v>
      </c>
      <c r="E16" s="112">
        <v>2</v>
      </c>
      <c r="F16" s="254">
        <v>4000</v>
      </c>
      <c r="G16" s="112">
        <v>3</v>
      </c>
      <c r="H16" s="254">
        <v>200</v>
      </c>
      <c r="I16" s="112">
        <v>3</v>
      </c>
      <c r="J16" s="254">
        <v>200</v>
      </c>
      <c r="K16" s="112">
        <v>4</v>
      </c>
      <c r="L16" s="254">
        <v>150</v>
      </c>
      <c r="M16" s="112">
        <v>4</v>
      </c>
      <c r="N16" s="254">
        <v>150</v>
      </c>
      <c r="O16" s="112">
        <v>5</v>
      </c>
      <c r="P16" s="254">
        <v>200</v>
      </c>
      <c r="R16" s="303"/>
    </row>
    <row r="17" spans="1:18" ht="14.45" customHeight="1">
      <c r="A17" s="299">
        <v>8</v>
      </c>
      <c r="B17" s="301"/>
      <c r="C17" s="112">
        <v>23</v>
      </c>
      <c r="D17" s="188" t="s">
        <v>111</v>
      </c>
      <c r="E17" s="112">
        <v>23</v>
      </c>
      <c r="F17" s="189" t="s">
        <v>104</v>
      </c>
      <c r="G17" s="112">
        <v>23</v>
      </c>
      <c r="H17" s="189" t="s">
        <v>110</v>
      </c>
      <c r="I17" s="112">
        <v>23</v>
      </c>
      <c r="J17" s="189" t="s">
        <v>110</v>
      </c>
      <c r="K17" s="112">
        <v>23</v>
      </c>
      <c r="L17" s="189" t="s">
        <v>6</v>
      </c>
      <c r="M17" s="112">
        <v>23</v>
      </c>
      <c r="N17" s="189" t="s">
        <v>6</v>
      </c>
      <c r="O17" s="112">
        <v>23</v>
      </c>
      <c r="P17" s="189" t="s">
        <v>7</v>
      </c>
      <c r="R17" s="302"/>
    </row>
    <row r="18" spans="1:18" ht="14.45" customHeight="1">
      <c r="A18" s="300"/>
      <c r="B18" s="301"/>
      <c r="C18" s="112">
        <v>1</v>
      </c>
      <c r="D18" s="255">
        <v>2200</v>
      </c>
      <c r="E18" s="112">
        <v>2</v>
      </c>
      <c r="F18" s="254">
        <v>4000</v>
      </c>
      <c r="G18" s="112">
        <v>3</v>
      </c>
      <c r="H18" s="254">
        <v>200</v>
      </c>
      <c r="I18" s="112">
        <v>3</v>
      </c>
      <c r="J18" s="254">
        <v>200</v>
      </c>
      <c r="K18" s="112">
        <v>4</v>
      </c>
      <c r="L18" s="254">
        <v>150</v>
      </c>
      <c r="M18" s="112">
        <v>4</v>
      </c>
      <c r="N18" s="254">
        <v>150</v>
      </c>
      <c r="O18" s="112">
        <v>5</v>
      </c>
      <c r="P18" s="254">
        <v>200</v>
      </c>
      <c r="R18" s="303"/>
    </row>
    <row r="19" spans="1:18" ht="14.45" customHeight="1">
      <c r="A19" s="299">
        <v>9</v>
      </c>
      <c r="B19" s="301"/>
      <c r="C19" s="112">
        <v>23</v>
      </c>
      <c r="D19" s="188" t="s">
        <v>111</v>
      </c>
      <c r="E19" s="112">
        <v>23</v>
      </c>
      <c r="F19" s="189" t="s">
        <v>104</v>
      </c>
      <c r="G19" s="112">
        <v>23</v>
      </c>
      <c r="H19" s="189" t="s">
        <v>110</v>
      </c>
      <c r="I19" s="112">
        <v>23</v>
      </c>
      <c r="J19" s="189" t="s">
        <v>110</v>
      </c>
      <c r="K19" s="112">
        <v>23</v>
      </c>
      <c r="L19" s="189" t="s">
        <v>6</v>
      </c>
      <c r="M19" s="112">
        <v>23</v>
      </c>
      <c r="N19" s="189" t="s">
        <v>6</v>
      </c>
      <c r="O19" s="112">
        <v>23</v>
      </c>
      <c r="P19" s="189" t="s">
        <v>7</v>
      </c>
      <c r="R19" s="302"/>
    </row>
    <row r="20" spans="1:18" ht="14.45" customHeight="1">
      <c r="A20" s="300"/>
      <c r="B20" s="301"/>
      <c r="C20" s="112">
        <v>1</v>
      </c>
      <c r="D20" s="255">
        <v>2200</v>
      </c>
      <c r="E20" s="112">
        <v>2</v>
      </c>
      <c r="F20" s="254">
        <v>4000</v>
      </c>
      <c r="G20" s="112">
        <v>3</v>
      </c>
      <c r="H20" s="254">
        <v>200</v>
      </c>
      <c r="I20" s="112">
        <v>3</v>
      </c>
      <c r="J20" s="254">
        <v>200</v>
      </c>
      <c r="K20" s="112">
        <v>4</v>
      </c>
      <c r="L20" s="254">
        <v>150</v>
      </c>
      <c r="M20" s="112">
        <v>4</v>
      </c>
      <c r="N20" s="254">
        <v>150</v>
      </c>
      <c r="O20" s="112">
        <v>5</v>
      </c>
      <c r="P20" s="254">
        <v>200</v>
      </c>
      <c r="R20" s="303"/>
    </row>
    <row r="21" spans="1:18" ht="14.45" customHeight="1">
      <c r="A21" s="299">
        <v>10</v>
      </c>
      <c r="B21" s="301"/>
      <c r="C21" s="112">
        <v>23</v>
      </c>
      <c r="D21" s="188" t="s">
        <v>111</v>
      </c>
      <c r="E21" s="112">
        <v>23</v>
      </c>
      <c r="F21" s="189" t="s">
        <v>104</v>
      </c>
      <c r="G21" s="112">
        <v>23</v>
      </c>
      <c r="H21" s="189" t="s">
        <v>110</v>
      </c>
      <c r="I21" s="112">
        <v>23</v>
      </c>
      <c r="J21" s="189" t="s">
        <v>110</v>
      </c>
      <c r="K21" s="112">
        <v>23</v>
      </c>
      <c r="L21" s="189" t="s">
        <v>6</v>
      </c>
      <c r="M21" s="112">
        <v>23</v>
      </c>
      <c r="N21" s="189" t="s">
        <v>6</v>
      </c>
      <c r="O21" s="112">
        <v>23</v>
      </c>
      <c r="P21" s="189" t="s">
        <v>7</v>
      </c>
      <c r="R21" s="302"/>
    </row>
    <row r="22" spans="1:18" ht="14.45" customHeight="1">
      <c r="A22" s="300"/>
      <c r="B22" s="301"/>
      <c r="C22" s="112">
        <v>1</v>
      </c>
      <c r="D22" s="255">
        <v>2200</v>
      </c>
      <c r="E22" s="112">
        <v>2</v>
      </c>
      <c r="F22" s="254">
        <v>4000</v>
      </c>
      <c r="G22" s="112">
        <v>3</v>
      </c>
      <c r="H22" s="254">
        <v>200</v>
      </c>
      <c r="I22" s="112">
        <v>3</v>
      </c>
      <c r="J22" s="254">
        <v>200</v>
      </c>
      <c r="K22" s="112">
        <v>4</v>
      </c>
      <c r="L22" s="254">
        <v>150</v>
      </c>
      <c r="M22" s="112">
        <v>4</v>
      </c>
      <c r="N22" s="254">
        <v>150</v>
      </c>
      <c r="O22" s="112">
        <v>5</v>
      </c>
      <c r="P22" s="254">
        <v>200</v>
      </c>
      <c r="R22" s="303"/>
    </row>
    <row r="23" spans="1:18" ht="14.45" customHeight="1">
      <c r="A23" s="299">
        <v>11</v>
      </c>
      <c r="B23" s="301"/>
      <c r="C23" s="112">
        <v>23</v>
      </c>
      <c r="D23" s="188" t="s">
        <v>111</v>
      </c>
      <c r="E23" s="112">
        <v>23</v>
      </c>
      <c r="F23" s="189" t="s">
        <v>104</v>
      </c>
      <c r="G23" s="112">
        <v>23</v>
      </c>
      <c r="H23" s="189" t="s">
        <v>110</v>
      </c>
      <c r="I23" s="112">
        <v>23</v>
      </c>
      <c r="J23" s="189" t="s">
        <v>110</v>
      </c>
      <c r="K23" s="112">
        <v>23</v>
      </c>
      <c r="L23" s="189" t="s">
        <v>6</v>
      </c>
      <c r="M23" s="112">
        <v>23</v>
      </c>
      <c r="N23" s="189" t="s">
        <v>6</v>
      </c>
      <c r="O23" s="112">
        <v>23</v>
      </c>
      <c r="P23" s="189" t="s">
        <v>7</v>
      </c>
      <c r="R23" s="302"/>
    </row>
    <row r="24" spans="1:18" ht="14.45" customHeight="1">
      <c r="A24" s="300"/>
      <c r="B24" s="301"/>
      <c r="C24" s="112">
        <v>1</v>
      </c>
      <c r="D24" s="255">
        <v>2200</v>
      </c>
      <c r="E24" s="112">
        <v>2</v>
      </c>
      <c r="F24" s="254">
        <v>4000</v>
      </c>
      <c r="G24" s="112">
        <v>3</v>
      </c>
      <c r="H24" s="254">
        <v>200</v>
      </c>
      <c r="I24" s="112">
        <v>3</v>
      </c>
      <c r="J24" s="254">
        <v>200</v>
      </c>
      <c r="K24" s="112">
        <v>4</v>
      </c>
      <c r="L24" s="254">
        <v>150</v>
      </c>
      <c r="M24" s="112">
        <v>4</v>
      </c>
      <c r="N24" s="254">
        <v>150</v>
      </c>
      <c r="O24" s="112">
        <v>5</v>
      </c>
      <c r="P24" s="254">
        <v>200</v>
      </c>
      <c r="R24" s="303"/>
    </row>
    <row r="25" spans="1:18" ht="14.45" customHeight="1">
      <c r="A25" s="299">
        <v>12</v>
      </c>
      <c r="B25" s="301"/>
      <c r="C25" s="112">
        <v>23</v>
      </c>
      <c r="D25" s="188" t="s">
        <v>111</v>
      </c>
      <c r="E25" s="112">
        <v>23</v>
      </c>
      <c r="F25" s="189" t="s">
        <v>104</v>
      </c>
      <c r="G25" s="112">
        <v>23</v>
      </c>
      <c r="H25" s="189" t="s">
        <v>110</v>
      </c>
      <c r="I25" s="112">
        <v>23</v>
      </c>
      <c r="J25" s="189" t="s">
        <v>110</v>
      </c>
      <c r="K25" s="112">
        <v>23</v>
      </c>
      <c r="L25" s="189" t="s">
        <v>6</v>
      </c>
      <c r="M25" s="112">
        <v>23</v>
      </c>
      <c r="N25" s="189" t="s">
        <v>6</v>
      </c>
      <c r="O25" s="112">
        <v>23</v>
      </c>
      <c r="P25" s="189" t="s">
        <v>7</v>
      </c>
      <c r="R25" s="302"/>
    </row>
    <row r="26" spans="1:18" ht="14.45" customHeight="1">
      <c r="A26" s="300"/>
      <c r="B26" s="301"/>
      <c r="C26" s="112">
        <v>1</v>
      </c>
      <c r="D26" s="255">
        <v>2200</v>
      </c>
      <c r="E26" s="112">
        <v>2</v>
      </c>
      <c r="F26" s="254">
        <v>4000</v>
      </c>
      <c r="G26" s="112">
        <v>3</v>
      </c>
      <c r="H26" s="254">
        <v>200</v>
      </c>
      <c r="I26" s="112">
        <v>3</v>
      </c>
      <c r="J26" s="254">
        <v>200</v>
      </c>
      <c r="K26" s="112">
        <v>4</v>
      </c>
      <c r="L26" s="254">
        <v>150</v>
      </c>
      <c r="M26" s="112">
        <v>4</v>
      </c>
      <c r="N26" s="254">
        <v>150</v>
      </c>
      <c r="O26" s="112">
        <v>5</v>
      </c>
      <c r="P26" s="254">
        <v>200</v>
      </c>
      <c r="R26" s="303"/>
    </row>
    <row r="27" spans="1:18" ht="14.45" customHeight="1">
      <c r="A27" s="299">
        <v>13</v>
      </c>
      <c r="B27" s="301"/>
      <c r="C27" s="112">
        <v>23</v>
      </c>
      <c r="D27" s="188" t="s">
        <v>111</v>
      </c>
      <c r="E27" s="112">
        <v>23</v>
      </c>
      <c r="F27" s="189" t="s">
        <v>104</v>
      </c>
      <c r="G27" s="112">
        <v>23</v>
      </c>
      <c r="H27" s="189" t="s">
        <v>110</v>
      </c>
      <c r="I27" s="112">
        <v>23</v>
      </c>
      <c r="J27" s="189" t="s">
        <v>110</v>
      </c>
      <c r="K27" s="112">
        <v>23</v>
      </c>
      <c r="L27" s="189" t="s">
        <v>6</v>
      </c>
      <c r="M27" s="112">
        <v>23</v>
      </c>
      <c r="N27" s="189" t="s">
        <v>6</v>
      </c>
      <c r="O27" s="112">
        <v>23</v>
      </c>
      <c r="P27" s="189" t="s">
        <v>7</v>
      </c>
      <c r="R27" s="302"/>
    </row>
    <row r="28" spans="1:18" ht="14.45" customHeight="1">
      <c r="A28" s="300"/>
      <c r="B28" s="301"/>
      <c r="C28" s="112">
        <v>1</v>
      </c>
      <c r="D28" s="255">
        <v>2200</v>
      </c>
      <c r="E28" s="112">
        <v>2</v>
      </c>
      <c r="F28" s="254">
        <v>4000</v>
      </c>
      <c r="G28" s="112">
        <v>3</v>
      </c>
      <c r="H28" s="254">
        <v>200</v>
      </c>
      <c r="I28" s="112">
        <v>3</v>
      </c>
      <c r="J28" s="254">
        <v>200</v>
      </c>
      <c r="K28" s="112">
        <v>4</v>
      </c>
      <c r="L28" s="254">
        <v>150</v>
      </c>
      <c r="M28" s="112">
        <v>4</v>
      </c>
      <c r="N28" s="254">
        <v>150</v>
      </c>
      <c r="O28" s="112">
        <v>5</v>
      </c>
      <c r="P28" s="254">
        <v>200</v>
      </c>
      <c r="R28" s="303"/>
    </row>
    <row r="29" spans="1:18" ht="14.45" customHeight="1">
      <c r="A29" s="299">
        <v>14</v>
      </c>
      <c r="B29" s="301"/>
      <c r="C29" s="112">
        <v>23</v>
      </c>
      <c r="D29" s="188" t="s">
        <v>111</v>
      </c>
      <c r="E29" s="112">
        <v>23</v>
      </c>
      <c r="F29" s="189" t="s">
        <v>104</v>
      </c>
      <c r="G29" s="112">
        <v>23</v>
      </c>
      <c r="H29" s="189" t="s">
        <v>110</v>
      </c>
      <c r="I29" s="112">
        <v>23</v>
      </c>
      <c r="J29" s="189" t="s">
        <v>110</v>
      </c>
      <c r="K29" s="112">
        <v>23</v>
      </c>
      <c r="L29" s="189" t="s">
        <v>6</v>
      </c>
      <c r="M29" s="112">
        <v>23</v>
      </c>
      <c r="N29" s="189" t="s">
        <v>6</v>
      </c>
      <c r="O29" s="112">
        <v>23</v>
      </c>
      <c r="P29" s="189" t="s">
        <v>7</v>
      </c>
      <c r="R29" s="302"/>
    </row>
    <row r="30" spans="1:18" ht="14.45" customHeight="1">
      <c r="A30" s="300"/>
      <c r="B30" s="301"/>
      <c r="C30" s="112">
        <v>1</v>
      </c>
      <c r="D30" s="255">
        <v>2200</v>
      </c>
      <c r="E30" s="112">
        <v>2</v>
      </c>
      <c r="F30" s="254">
        <v>4000</v>
      </c>
      <c r="G30" s="112">
        <v>3</v>
      </c>
      <c r="H30" s="254">
        <v>200</v>
      </c>
      <c r="I30" s="112">
        <v>3</v>
      </c>
      <c r="J30" s="254">
        <v>200</v>
      </c>
      <c r="K30" s="112">
        <v>4</v>
      </c>
      <c r="L30" s="254">
        <v>150</v>
      </c>
      <c r="M30" s="112">
        <v>4</v>
      </c>
      <c r="N30" s="254">
        <v>150</v>
      </c>
      <c r="O30" s="112">
        <v>5</v>
      </c>
      <c r="P30" s="254">
        <v>200</v>
      </c>
      <c r="R30" s="303"/>
    </row>
    <row r="31" spans="1:18" ht="14.45" customHeight="1">
      <c r="A31" s="299">
        <v>15</v>
      </c>
      <c r="B31" s="301"/>
      <c r="C31" s="112">
        <v>23</v>
      </c>
      <c r="D31" s="188" t="s">
        <v>111</v>
      </c>
      <c r="E31" s="112">
        <v>23</v>
      </c>
      <c r="F31" s="189" t="s">
        <v>104</v>
      </c>
      <c r="G31" s="112">
        <v>23</v>
      </c>
      <c r="H31" s="189" t="s">
        <v>110</v>
      </c>
      <c r="I31" s="112">
        <v>23</v>
      </c>
      <c r="J31" s="189" t="s">
        <v>110</v>
      </c>
      <c r="K31" s="112">
        <v>23</v>
      </c>
      <c r="L31" s="189" t="s">
        <v>6</v>
      </c>
      <c r="M31" s="112">
        <v>23</v>
      </c>
      <c r="N31" s="189" t="s">
        <v>6</v>
      </c>
      <c r="O31" s="112">
        <v>23</v>
      </c>
      <c r="P31" s="189" t="s">
        <v>7</v>
      </c>
      <c r="R31" s="302"/>
    </row>
    <row r="32" spans="1:18" ht="14.45" customHeight="1">
      <c r="A32" s="300"/>
      <c r="B32" s="301"/>
      <c r="C32" s="112">
        <v>1</v>
      </c>
      <c r="D32" s="6">
        <v>2200</v>
      </c>
      <c r="E32" s="112">
        <v>2</v>
      </c>
      <c r="F32" s="254">
        <v>4000</v>
      </c>
      <c r="G32" s="112">
        <v>3</v>
      </c>
      <c r="H32" s="254">
        <v>200</v>
      </c>
      <c r="I32" s="112">
        <v>3</v>
      </c>
      <c r="J32" s="254">
        <v>200</v>
      </c>
      <c r="K32" s="112">
        <v>4</v>
      </c>
      <c r="L32" s="254">
        <v>150</v>
      </c>
      <c r="M32" s="112">
        <v>4</v>
      </c>
      <c r="N32" s="254">
        <v>150</v>
      </c>
      <c r="O32" s="112">
        <v>5</v>
      </c>
      <c r="P32" s="254">
        <v>200</v>
      </c>
      <c r="R32" s="303"/>
    </row>
    <row r="33" spans="1:18" ht="14.45" customHeight="1">
      <c r="A33" s="299">
        <v>16</v>
      </c>
      <c r="B33" s="301"/>
      <c r="C33" s="112">
        <v>23</v>
      </c>
      <c r="D33" s="188" t="s">
        <v>111</v>
      </c>
      <c r="E33" s="112">
        <v>23</v>
      </c>
      <c r="F33" s="189" t="s">
        <v>104</v>
      </c>
      <c r="G33" s="112">
        <v>23</v>
      </c>
      <c r="H33" s="189" t="s">
        <v>110</v>
      </c>
      <c r="I33" s="112">
        <v>23</v>
      </c>
      <c r="J33" s="189" t="s">
        <v>110</v>
      </c>
      <c r="K33" s="112">
        <v>23</v>
      </c>
      <c r="L33" s="189" t="s">
        <v>6</v>
      </c>
      <c r="M33" s="112">
        <v>23</v>
      </c>
      <c r="N33" s="189" t="s">
        <v>6</v>
      </c>
      <c r="O33" s="112">
        <v>23</v>
      </c>
      <c r="P33" s="189" t="s">
        <v>7</v>
      </c>
      <c r="R33" s="302"/>
    </row>
    <row r="34" spans="1:18" ht="14.45" customHeight="1">
      <c r="A34" s="300"/>
      <c r="B34" s="301"/>
      <c r="C34" s="112">
        <v>1</v>
      </c>
      <c r="D34" s="6">
        <v>2200</v>
      </c>
      <c r="E34" s="112">
        <v>2</v>
      </c>
      <c r="F34" s="254">
        <v>4000</v>
      </c>
      <c r="G34" s="112">
        <v>3</v>
      </c>
      <c r="H34" s="254">
        <v>200</v>
      </c>
      <c r="I34" s="112">
        <v>3</v>
      </c>
      <c r="J34" s="254">
        <v>200</v>
      </c>
      <c r="K34" s="112">
        <v>4</v>
      </c>
      <c r="L34" s="254">
        <v>150</v>
      </c>
      <c r="M34" s="112">
        <v>4</v>
      </c>
      <c r="N34" s="254">
        <v>150</v>
      </c>
      <c r="O34" s="112">
        <v>5</v>
      </c>
      <c r="P34" s="254">
        <v>200</v>
      </c>
      <c r="R34" s="303"/>
    </row>
    <row r="35" spans="1:18" ht="14.45" customHeight="1">
      <c r="A35" s="299">
        <v>17</v>
      </c>
      <c r="B35" s="301"/>
      <c r="C35" s="112">
        <v>23</v>
      </c>
      <c r="D35" s="188" t="s">
        <v>111</v>
      </c>
      <c r="E35" s="112">
        <v>23</v>
      </c>
      <c r="F35" s="189" t="s">
        <v>104</v>
      </c>
      <c r="G35" s="112">
        <v>23</v>
      </c>
      <c r="H35" s="189" t="s">
        <v>110</v>
      </c>
      <c r="I35" s="112">
        <v>23</v>
      </c>
      <c r="J35" s="189" t="s">
        <v>110</v>
      </c>
      <c r="K35" s="112">
        <v>23</v>
      </c>
      <c r="L35" s="189" t="s">
        <v>6</v>
      </c>
      <c r="M35" s="112">
        <v>23</v>
      </c>
      <c r="N35" s="189" t="s">
        <v>6</v>
      </c>
      <c r="O35" s="112">
        <v>23</v>
      </c>
      <c r="P35" s="189" t="s">
        <v>7</v>
      </c>
      <c r="R35" s="302"/>
    </row>
    <row r="36" spans="1:18" ht="14.45" customHeight="1">
      <c r="A36" s="300"/>
      <c r="B36" s="301"/>
      <c r="C36" s="112">
        <v>1</v>
      </c>
      <c r="D36" s="6">
        <v>2200</v>
      </c>
      <c r="E36" s="112">
        <v>2</v>
      </c>
      <c r="F36" s="254">
        <v>4000</v>
      </c>
      <c r="G36" s="112">
        <v>3</v>
      </c>
      <c r="H36" s="254">
        <v>200</v>
      </c>
      <c r="I36" s="112">
        <v>3</v>
      </c>
      <c r="J36" s="254">
        <v>200</v>
      </c>
      <c r="K36" s="112">
        <v>4</v>
      </c>
      <c r="L36" s="254">
        <v>150</v>
      </c>
      <c r="M36" s="112">
        <v>4</v>
      </c>
      <c r="N36" s="254">
        <v>150</v>
      </c>
      <c r="O36" s="112">
        <v>5</v>
      </c>
      <c r="P36" s="254">
        <v>200</v>
      </c>
      <c r="R36" s="303"/>
    </row>
    <row r="37" spans="1:18" ht="14.45" customHeight="1">
      <c r="A37" s="299">
        <v>18</v>
      </c>
      <c r="B37" s="301"/>
      <c r="C37" s="112">
        <v>23</v>
      </c>
      <c r="D37" s="188" t="s">
        <v>111</v>
      </c>
      <c r="E37" s="112">
        <v>23</v>
      </c>
      <c r="F37" s="189" t="s">
        <v>104</v>
      </c>
      <c r="G37" s="112">
        <v>23</v>
      </c>
      <c r="H37" s="189" t="s">
        <v>110</v>
      </c>
      <c r="I37" s="112">
        <v>23</v>
      </c>
      <c r="J37" s="189" t="s">
        <v>110</v>
      </c>
      <c r="K37" s="112">
        <v>23</v>
      </c>
      <c r="L37" s="189" t="s">
        <v>6</v>
      </c>
      <c r="M37" s="112">
        <v>23</v>
      </c>
      <c r="N37" s="189" t="s">
        <v>6</v>
      </c>
      <c r="O37" s="112">
        <v>23</v>
      </c>
      <c r="P37" s="189" t="s">
        <v>7</v>
      </c>
      <c r="R37" s="302"/>
    </row>
    <row r="38" spans="1:18" ht="14.45" customHeight="1">
      <c r="A38" s="300"/>
      <c r="B38" s="301"/>
      <c r="C38" s="112">
        <v>1</v>
      </c>
      <c r="D38" s="6">
        <v>2200</v>
      </c>
      <c r="E38" s="112">
        <v>2</v>
      </c>
      <c r="F38" s="254">
        <v>4000</v>
      </c>
      <c r="G38" s="112">
        <v>3</v>
      </c>
      <c r="H38" s="254">
        <v>200</v>
      </c>
      <c r="I38" s="112">
        <v>3</v>
      </c>
      <c r="J38" s="254">
        <v>200</v>
      </c>
      <c r="K38" s="112">
        <v>4</v>
      </c>
      <c r="L38" s="254">
        <v>150</v>
      </c>
      <c r="M38" s="112">
        <v>4</v>
      </c>
      <c r="N38" s="254">
        <v>150</v>
      </c>
      <c r="O38" s="112">
        <v>5</v>
      </c>
      <c r="P38" s="254">
        <v>200</v>
      </c>
      <c r="R38" s="303"/>
    </row>
    <row r="39" spans="1:18" ht="14.45" customHeight="1">
      <c r="A39" s="299">
        <v>19</v>
      </c>
      <c r="B39" s="301"/>
      <c r="C39" s="112">
        <v>23</v>
      </c>
      <c r="D39" s="188" t="s">
        <v>111</v>
      </c>
      <c r="E39" s="112">
        <v>23</v>
      </c>
      <c r="F39" s="189" t="s">
        <v>104</v>
      </c>
      <c r="G39" s="112">
        <v>23</v>
      </c>
      <c r="H39" s="189" t="s">
        <v>110</v>
      </c>
      <c r="I39" s="112">
        <v>23</v>
      </c>
      <c r="J39" s="189" t="s">
        <v>110</v>
      </c>
      <c r="K39" s="112">
        <v>23</v>
      </c>
      <c r="L39" s="189" t="s">
        <v>6</v>
      </c>
      <c r="M39" s="112">
        <v>23</v>
      </c>
      <c r="N39" s="189" t="s">
        <v>6</v>
      </c>
      <c r="O39" s="112">
        <v>23</v>
      </c>
      <c r="P39" s="189" t="s">
        <v>7</v>
      </c>
      <c r="R39" s="302"/>
    </row>
    <row r="40" spans="1:18" ht="14.45" customHeight="1">
      <c r="A40" s="300"/>
      <c r="B40" s="301"/>
      <c r="C40" s="112">
        <v>1</v>
      </c>
      <c r="D40" s="6">
        <v>2200</v>
      </c>
      <c r="E40" s="112">
        <v>2</v>
      </c>
      <c r="F40" s="254">
        <v>4000</v>
      </c>
      <c r="G40" s="112">
        <v>3</v>
      </c>
      <c r="H40" s="254">
        <v>200</v>
      </c>
      <c r="I40" s="112">
        <v>3</v>
      </c>
      <c r="J40" s="254">
        <v>200</v>
      </c>
      <c r="K40" s="112">
        <v>4</v>
      </c>
      <c r="L40" s="254">
        <v>150</v>
      </c>
      <c r="M40" s="112">
        <v>4</v>
      </c>
      <c r="N40" s="254">
        <v>150</v>
      </c>
      <c r="O40" s="112">
        <v>5</v>
      </c>
      <c r="P40" s="254">
        <v>200</v>
      </c>
      <c r="R40" s="303"/>
    </row>
    <row r="41" spans="1:18" ht="14.45" customHeight="1">
      <c r="A41" s="299">
        <v>20</v>
      </c>
      <c r="B41" s="301"/>
      <c r="C41" s="112">
        <v>23</v>
      </c>
      <c r="D41" s="188" t="s">
        <v>111</v>
      </c>
      <c r="E41" s="112">
        <v>23</v>
      </c>
      <c r="F41" s="189" t="s">
        <v>104</v>
      </c>
      <c r="G41" s="112">
        <v>23</v>
      </c>
      <c r="H41" s="189" t="s">
        <v>110</v>
      </c>
      <c r="I41" s="112">
        <v>23</v>
      </c>
      <c r="J41" s="189" t="s">
        <v>110</v>
      </c>
      <c r="K41" s="112">
        <v>23</v>
      </c>
      <c r="L41" s="189" t="s">
        <v>6</v>
      </c>
      <c r="M41" s="112">
        <v>23</v>
      </c>
      <c r="N41" s="189" t="s">
        <v>6</v>
      </c>
      <c r="O41" s="112">
        <v>23</v>
      </c>
      <c r="P41" s="189" t="s">
        <v>7</v>
      </c>
      <c r="R41" s="302"/>
    </row>
    <row r="42" spans="1:18" ht="14.45" customHeight="1">
      <c r="A42" s="300"/>
      <c r="B42" s="301"/>
      <c r="C42" s="112">
        <v>1</v>
      </c>
      <c r="D42" s="255">
        <v>2200</v>
      </c>
      <c r="E42" s="112">
        <v>2</v>
      </c>
      <c r="F42" s="254">
        <v>4000</v>
      </c>
      <c r="G42" s="112">
        <v>3</v>
      </c>
      <c r="H42" s="254">
        <v>200</v>
      </c>
      <c r="I42" s="112">
        <v>3</v>
      </c>
      <c r="J42" s="254">
        <v>200</v>
      </c>
      <c r="K42" s="112">
        <v>4</v>
      </c>
      <c r="L42" s="254">
        <v>150</v>
      </c>
      <c r="M42" s="112">
        <v>4</v>
      </c>
      <c r="N42" s="254">
        <v>150</v>
      </c>
      <c r="O42" s="112">
        <v>5</v>
      </c>
      <c r="P42" s="254">
        <v>200</v>
      </c>
      <c r="R42" s="303"/>
    </row>
    <row r="43" spans="1:18" ht="14.45" customHeight="1">
      <c r="A43" s="299">
        <v>21</v>
      </c>
      <c r="B43" s="301"/>
      <c r="C43" s="112">
        <v>23</v>
      </c>
      <c r="D43" s="188" t="s">
        <v>111</v>
      </c>
      <c r="E43" s="112">
        <v>23</v>
      </c>
      <c r="F43" s="189" t="s">
        <v>104</v>
      </c>
      <c r="G43" s="112">
        <v>23</v>
      </c>
      <c r="H43" s="189" t="s">
        <v>110</v>
      </c>
      <c r="I43" s="112">
        <v>23</v>
      </c>
      <c r="J43" s="189" t="s">
        <v>110</v>
      </c>
      <c r="K43" s="112">
        <v>23</v>
      </c>
      <c r="L43" s="189" t="s">
        <v>6</v>
      </c>
      <c r="M43" s="112">
        <v>23</v>
      </c>
      <c r="N43" s="189" t="s">
        <v>6</v>
      </c>
      <c r="O43" s="112">
        <v>23</v>
      </c>
      <c r="P43" s="189" t="s">
        <v>7</v>
      </c>
      <c r="R43" s="302"/>
    </row>
    <row r="44" spans="1:18" ht="14.45" customHeight="1">
      <c r="A44" s="300"/>
      <c r="B44" s="301"/>
      <c r="C44" s="112">
        <v>1</v>
      </c>
      <c r="D44" s="255">
        <v>2200</v>
      </c>
      <c r="E44" s="112">
        <v>2</v>
      </c>
      <c r="F44" s="254">
        <v>4000</v>
      </c>
      <c r="G44" s="112">
        <v>3</v>
      </c>
      <c r="H44" s="254">
        <v>200</v>
      </c>
      <c r="I44" s="112">
        <v>3</v>
      </c>
      <c r="J44" s="254">
        <v>200</v>
      </c>
      <c r="K44" s="112">
        <v>4</v>
      </c>
      <c r="L44" s="254">
        <v>150</v>
      </c>
      <c r="M44" s="112">
        <v>4</v>
      </c>
      <c r="N44" s="254">
        <v>150</v>
      </c>
      <c r="O44" s="112">
        <v>5</v>
      </c>
      <c r="P44" s="254">
        <v>200</v>
      </c>
      <c r="R44" s="303"/>
    </row>
    <row r="45" spans="1:18" ht="14.45" customHeight="1">
      <c r="A45" s="299">
        <v>22</v>
      </c>
      <c r="B45" s="301"/>
      <c r="C45" s="112">
        <v>23</v>
      </c>
      <c r="D45" s="188" t="s">
        <v>111</v>
      </c>
      <c r="E45" s="112">
        <v>23</v>
      </c>
      <c r="F45" s="189" t="s">
        <v>104</v>
      </c>
      <c r="G45" s="112">
        <v>23</v>
      </c>
      <c r="H45" s="189" t="s">
        <v>110</v>
      </c>
      <c r="I45" s="112">
        <v>23</v>
      </c>
      <c r="J45" s="189" t="s">
        <v>110</v>
      </c>
      <c r="K45" s="112">
        <v>23</v>
      </c>
      <c r="L45" s="189" t="s">
        <v>6</v>
      </c>
      <c r="M45" s="112">
        <v>23</v>
      </c>
      <c r="N45" s="189" t="s">
        <v>6</v>
      </c>
      <c r="O45" s="112">
        <v>23</v>
      </c>
      <c r="P45" s="189" t="s">
        <v>7</v>
      </c>
      <c r="R45" s="302"/>
    </row>
    <row r="46" spans="1:18" ht="14.45" customHeight="1">
      <c r="A46" s="300"/>
      <c r="B46" s="301"/>
      <c r="C46" s="112">
        <v>1</v>
      </c>
      <c r="D46" s="255">
        <v>2200</v>
      </c>
      <c r="E46" s="112">
        <v>2</v>
      </c>
      <c r="F46" s="254">
        <v>4000</v>
      </c>
      <c r="G46" s="112">
        <v>3</v>
      </c>
      <c r="H46" s="254">
        <v>200</v>
      </c>
      <c r="I46" s="112">
        <v>3</v>
      </c>
      <c r="J46" s="254">
        <v>200</v>
      </c>
      <c r="K46" s="112">
        <v>4</v>
      </c>
      <c r="L46" s="254">
        <v>150</v>
      </c>
      <c r="M46" s="112">
        <v>4</v>
      </c>
      <c r="N46" s="254">
        <v>150</v>
      </c>
      <c r="O46" s="112">
        <v>5</v>
      </c>
      <c r="P46" s="254">
        <v>200</v>
      </c>
      <c r="R46" s="303"/>
    </row>
    <row r="47" spans="1:18" ht="14.45" customHeight="1">
      <c r="A47" s="299">
        <v>23</v>
      </c>
      <c r="B47" s="301"/>
      <c r="C47" s="112">
        <v>23</v>
      </c>
      <c r="D47" s="188" t="s">
        <v>111</v>
      </c>
      <c r="E47" s="112">
        <v>23</v>
      </c>
      <c r="F47" s="189" t="s">
        <v>104</v>
      </c>
      <c r="G47" s="112">
        <v>23</v>
      </c>
      <c r="H47" s="189" t="s">
        <v>110</v>
      </c>
      <c r="I47" s="112">
        <v>23</v>
      </c>
      <c r="J47" s="189" t="s">
        <v>110</v>
      </c>
      <c r="K47" s="112">
        <v>23</v>
      </c>
      <c r="L47" s="189" t="s">
        <v>6</v>
      </c>
      <c r="M47" s="112">
        <v>23</v>
      </c>
      <c r="N47" s="189" t="s">
        <v>6</v>
      </c>
      <c r="O47" s="112">
        <v>23</v>
      </c>
      <c r="P47" s="189" t="s">
        <v>7</v>
      </c>
      <c r="R47" s="302"/>
    </row>
    <row r="48" spans="1:18" ht="14.45" customHeight="1">
      <c r="A48" s="300"/>
      <c r="B48" s="301"/>
      <c r="C48" s="112">
        <v>1</v>
      </c>
      <c r="D48" s="255">
        <v>2200</v>
      </c>
      <c r="E48" s="112">
        <v>2</v>
      </c>
      <c r="F48" s="254">
        <v>4000</v>
      </c>
      <c r="G48" s="112">
        <v>3</v>
      </c>
      <c r="H48" s="254">
        <v>200</v>
      </c>
      <c r="I48" s="112">
        <v>3</v>
      </c>
      <c r="J48" s="254">
        <v>200</v>
      </c>
      <c r="K48" s="112">
        <v>4</v>
      </c>
      <c r="L48" s="254">
        <v>150</v>
      </c>
      <c r="M48" s="112">
        <v>4</v>
      </c>
      <c r="N48" s="254">
        <v>150</v>
      </c>
      <c r="O48" s="112">
        <v>5</v>
      </c>
      <c r="P48" s="254">
        <v>200</v>
      </c>
      <c r="R48" s="303"/>
    </row>
    <row r="49" spans="1:18" ht="14.45" customHeight="1">
      <c r="A49" s="299">
        <v>24</v>
      </c>
      <c r="B49" s="301"/>
      <c r="C49" s="112">
        <v>23</v>
      </c>
      <c r="D49" s="188" t="s">
        <v>111</v>
      </c>
      <c r="E49" s="112">
        <v>23</v>
      </c>
      <c r="F49" s="189" t="s">
        <v>104</v>
      </c>
      <c r="G49" s="112">
        <v>23</v>
      </c>
      <c r="H49" s="189" t="s">
        <v>110</v>
      </c>
      <c r="I49" s="112">
        <v>23</v>
      </c>
      <c r="J49" s="189" t="s">
        <v>110</v>
      </c>
      <c r="K49" s="112">
        <v>23</v>
      </c>
      <c r="L49" s="189" t="s">
        <v>6</v>
      </c>
      <c r="M49" s="112">
        <v>23</v>
      </c>
      <c r="N49" s="189" t="s">
        <v>6</v>
      </c>
      <c r="O49" s="112">
        <v>23</v>
      </c>
      <c r="P49" s="189" t="s">
        <v>7</v>
      </c>
      <c r="R49" s="302"/>
    </row>
    <row r="50" spans="1:18" ht="14.45" customHeight="1">
      <c r="A50" s="300"/>
      <c r="B50" s="301"/>
      <c r="C50" s="112">
        <v>1</v>
      </c>
      <c r="D50" s="255">
        <v>2200</v>
      </c>
      <c r="E50" s="112">
        <v>2</v>
      </c>
      <c r="F50" s="254">
        <v>4000</v>
      </c>
      <c r="G50" s="112">
        <v>3</v>
      </c>
      <c r="H50" s="254">
        <v>200</v>
      </c>
      <c r="I50" s="112">
        <v>3</v>
      </c>
      <c r="J50" s="254">
        <v>200</v>
      </c>
      <c r="K50" s="112">
        <v>4</v>
      </c>
      <c r="L50" s="254">
        <v>150</v>
      </c>
      <c r="M50" s="112">
        <v>4</v>
      </c>
      <c r="N50" s="254">
        <v>150</v>
      </c>
      <c r="O50" s="112">
        <v>5</v>
      </c>
      <c r="P50" s="254">
        <v>200</v>
      </c>
      <c r="R50" s="303"/>
    </row>
    <row r="51" spans="1:18" ht="14.45" customHeight="1">
      <c r="A51" s="299">
        <v>25</v>
      </c>
      <c r="B51" s="301"/>
      <c r="C51" s="112">
        <v>23</v>
      </c>
      <c r="D51" s="188" t="s">
        <v>111</v>
      </c>
      <c r="E51" s="112">
        <v>23</v>
      </c>
      <c r="F51" s="189" t="s">
        <v>104</v>
      </c>
      <c r="G51" s="112">
        <v>23</v>
      </c>
      <c r="H51" s="189" t="s">
        <v>110</v>
      </c>
      <c r="I51" s="112">
        <v>23</v>
      </c>
      <c r="J51" s="189" t="s">
        <v>110</v>
      </c>
      <c r="K51" s="112">
        <v>23</v>
      </c>
      <c r="L51" s="189" t="s">
        <v>6</v>
      </c>
      <c r="M51" s="112">
        <v>23</v>
      </c>
      <c r="N51" s="189" t="s">
        <v>6</v>
      </c>
      <c r="O51" s="112">
        <v>23</v>
      </c>
      <c r="P51" s="189" t="s">
        <v>7</v>
      </c>
      <c r="R51" s="302"/>
    </row>
    <row r="52" spans="1:18" ht="14.45" customHeight="1">
      <c r="A52" s="300"/>
      <c r="B52" s="301"/>
      <c r="C52" s="112">
        <v>1</v>
      </c>
      <c r="D52" s="6">
        <v>2200</v>
      </c>
      <c r="E52" s="112">
        <v>2</v>
      </c>
      <c r="F52" s="254">
        <v>4000</v>
      </c>
      <c r="G52" s="112">
        <v>3</v>
      </c>
      <c r="H52" s="254">
        <v>200</v>
      </c>
      <c r="I52" s="112">
        <v>3</v>
      </c>
      <c r="J52" s="254">
        <v>200</v>
      </c>
      <c r="K52" s="112">
        <v>4</v>
      </c>
      <c r="L52" s="254">
        <v>150</v>
      </c>
      <c r="M52" s="112">
        <v>4</v>
      </c>
      <c r="N52" s="254">
        <v>150</v>
      </c>
      <c r="O52" s="112">
        <v>5</v>
      </c>
      <c r="P52" s="254">
        <v>200</v>
      </c>
      <c r="R52" s="303"/>
    </row>
    <row r="53" spans="1:18" ht="14.25" customHeight="1">
      <c r="A53" s="299">
        <v>26</v>
      </c>
      <c r="B53" s="301"/>
      <c r="C53" s="112">
        <v>23</v>
      </c>
      <c r="D53" s="188" t="s">
        <v>111</v>
      </c>
      <c r="E53" s="112">
        <v>23</v>
      </c>
      <c r="F53" s="189" t="s">
        <v>104</v>
      </c>
      <c r="G53" s="112">
        <v>23</v>
      </c>
      <c r="H53" s="189" t="s">
        <v>110</v>
      </c>
      <c r="I53" s="112">
        <v>23</v>
      </c>
      <c r="J53" s="189" t="s">
        <v>110</v>
      </c>
      <c r="K53" s="112">
        <v>23</v>
      </c>
      <c r="L53" s="189" t="s">
        <v>6</v>
      </c>
      <c r="M53" s="112">
        <v>23</v>
      </c>
      <c r="N53" s="189" t="s">
        <v>6</v>
      </c>
      <c r="O53" s="112">
        <v>23</v>
      </c>
      <c r="P53" s="189" t="s">
        <v>7</v>
      </c>
      <c r="R53" s="302"/>
    </row>
    <row r="54" spans="1:18" ht="14.45" customHeight="1">
      <c r="A54" s="300"/>
      <c r="B54" s="301"/>
      <c r="C54" s="112">
        <v>1</v>
      </c>
      <c r="D54" s="255">
        <v>2200</v>
      </c>
      <c r="E54" s="112">
        <v>2</v>
      </c>
      <c r="F54" s="254">
        <v>4000</v>
      </c>
      <c r="G54" s="112">
        <v>3</v>
      </c>
      <c r="H54" s="254">
        <v>200</v>
      </c>
      <c r="I54" s="112">
        <v>3</v>
      </c>
      <c r="J54" s="254">
        <v>200</v>
      </c>
      <c r="K54" s="112">
        <v>4</v>
      </c>
      <c r="L54" s="254">
        <v>150</v>
      </c>
      <c r="M54" s="112">
        <v>4</v>
      </c>
      <c r="N54" s="254">
        <v>150</v>
      </c>
      <c r="O54" s="112">
        <v>5</v>
      </c>
      <c r="P54" s="254">
        <v>200</v>
      </c>
      <c r="R54" s="303"/>
    </row>
    <row r="55" spans="1:18" ht="14.45" customHeight="1">
      <c r="A55" s="299">
        <v>27</v>
      </c>
      <c r="B55" s="301"/>
      <c r="C55" s="112">
        <v>23</v>
      </c>
      <c r="D55" s="188" t="s">
        <v>111</v>
      </c>
      <c r="E55" s="112">
        <v>23</v>
      </c>
      <c r="F55" s="189" t="s">
        <v>104</v>
      </c>
      <c r="G55" s="112">
        <v>23</v>
      </c>
      <c r="H55" s="189" t="s">
        <v>110</v>
      </c>
      <c r="I55" s="112">
        <v>23</v>
      </c>
      <c r="J55" s="189" t="s">
        <v>110</v>
      </c>
      <c r="K55" s="112">
        <v>23</v>
      </c>
      <c r="L55" s="189" t="s">
        <v>6</v>
      </c>
      <c r="M55" s="112">
        <v>23</v>
      </c>
      <c r="N55" s="189" t="s">
        <v>6</v>
      </c>
      <c r="O55" s="112">
        <v>23</v>
      </c>
      <c r="P55" s="189" t="s">
        <v>7</v>
      </c>
      <c r="R55" s="302"/>
    </row>
    <row r="56" spans="1:18" ht="14.45" customHeight="1">
      <c r="A56" s="300"/>
      <c r="B56" s="301"/>
      <c r="C56" s="112">
        <v>1</v>
      </c>
      <c r="D56" s="255">
        <v>2200</v>
      </c>
      <c r="E56" s="112">
        <v>2</v>
      </c>
      <c r="F56" s="254">
        <v>4000</v>
      </c>
      <c r="G56" s="112">
        <v>3</v>
      </c>
      <c r="H56" s="254">
        <v>200</v>
      </c>
      <c r="I56" s="112">
        <v>3</v>
      </c>
      <c r="J56" s="254">
        <v>200</v>
      </c>
      <c r="K56" s="112">
        <v>4</v>
      </c>
      <c r="L56" s="254">
        <v>150</v>
      </c>
      <c r="M56" s="112">
        <v>4</v>
      </c>
      <c r="N56" s="254">
        <v>150</v>
      </c>
      <c r="O56" s="112">
        <v>5</v>
      </c>
      <c r="P56" s="254">
        <v>200</v>
      </c>
      <c r="R56" s="303"/>
    </row>
    <row r="57" spans="1:18" ht="14.25" customHeight="1">
      <c r="A57" s="299">
        <v>28</v>
      </c>
      <c r="B57" s="301"/>
      <c r="C57" s="112">
        <v>23</v>
      </c>
      <c r="D57" s="188" t="s">
        <v>111</v>
      </c>
      <c r="E57" s="112">
        <v>23</v>
      </c>
      <c r="F57" s="189" t="s">
        <v>104</v>
      </c>
      <c r="G57" s="112">
        <v>23</v>
      </c>
      <c r="H57" s="189" t="s">
        <v>110</v>
      </c>
      <c r="I57" s="112">
        <v>23</v>
      </c>
      <c r="J57" s="189" t="s">
        <v>110</v>
      </c>
      <c r="K57" s="112">
        <v>23</v>
      </c>
      <c r="L57" s="189" t="s">
        <v>6</v>
      </c>
      <c r="M57" s="112">
        <v>23</v>
      </c>
      <c r="N57" s="189" t="s">
        <v>6</v>
      </c>
      <c r="O57" s="112">
        <v>23</v>
      </c>
      <c r="P57" s="189" t="s">
        <v>7</v>
      </c>
      <c r="R57" s="302"/>
    </row>
    <row r="58" spans="1:18" ht="14.45" customHeight="1">
      <c r="A58" s="300"/>
      <c r="B58" s="301"/>
      <c r="C58" s="112">
        <v>1</v>
      </c>
      <c r="D58" s="255">
        <v>2200</v>
      </c>
      <c r="E58" s="112">
        <v>2</v>
      </c>
      <c r="F58" s="254">
        <v>4000</v>
      </c>
      <c r="G58" s="112">
        <v>3</v>
      </c>
      <c r="H58" s="254">
        <v>200</v>
      </c>
      <c r="I58" s="112">
        <v>3</v>
      </c>
      <c r="J58" s="254">
        <v>200</v>
      </c>
      <c r="K58" s="112">
        <v>4</v>
      </c>
      <c r="L58" s="254">
        <v>150</v>
      </c>
      <c r="M58" s="112">
        <v>4</v>
      </c>
      <c r="N58" s="254">
        <v>150</v>
      </c>
      <c r="O58" s="112">
        <v>5</v>
      </c>
      <c r="P58" s="254">
        <v>200</v>
      </c>
      <c r="R58" s="303"/>
    </row>
    <row r="59" spans="1:18" ht="14.25" customHeight="1">
      <c r="A59" s="299">
        <v>29</v>
      </c>
      <c r="B59" s="301"/>
      <c r="C59" s="112">
        <v>23</v>
      </c>
      <c r="D59" s="188" t="s">
        <v>111</v>
      </c>
      <c r="E59" s="112">
        <v>23</v>
      </c>
      <c r="F59" s="189" t="s">
        <v>104</v>
      </c>
      <c r="G59" s="112">
        <v>23</v>
      </c>
      <c r="H59" s="189" t="s">
        <v>110</v>
      </c>
      <c r="I59" s="112">
        <v>23</v>
      </c>
      <c r="J59" s="189" t="s">
        <v>110</v>
      </c>
      <c r="K59" s="112">
        <v>23</v>
      </c>
      <c r="L59" s="189" t="s">
        <v>6</v>
      </c>
      <c r="M59" s="112">
        <v>23</v>
      </c>
      <c r="N59" s="189" t="s">
        <v>6</v>
      </c>
      <c r="O59" s="112">
        <v>23</v>
      </c>
      <c r="P59" s="189" t="s">
        <v>7</v>
      </c>
      <c r="R59" s="302"/>
    </row>
    <row r="60" spans="1:18" ht="14.45" customHeight="1">
      <c r="A60" s="300"/>
      <c r="B60" s="301"/>
      <c r="C60" s="112">
        <v>1</v>
      </c>
      <c r="D60" s="255">
        <v>2200</v>
      </c>
      <c r="E60" s="112">
        <v>2</v>
      </c>
      <c r="F60" s="254">
        <v>4000</v>
      </c>
      <c r="G60" s="112">
        <v>3</v>
      </c>
      <c r="H60" s="254">
        <v>200</v>
      </c>
      <c r="I60" s="112">
        <v>3</v>
      </c>
      <c r="J60" s="254">
        <v>200</v>
      </c>
      <c r="K60" s="112">
        <v>4</v>
      </c>
      <c r="L60" s="254">
        <v>150</v>
      </c>
      <c r="M60" s="112">
        <v>4</v>
      </c>
      <c r="N60" s="254">
        <v>150</v>
      </c>
      <c r="O60" s="112">
        <v>5</v>
      </c>
      <c r="P60" s="254">
        <v>200</v>
      </c>
      <c r="R60" s="303"/>
    </row>
    <row r="61" spans="1:18" ht="14.25" customHeight="1">
      <c r="A61" s="299">
        <v>30</v>
      </c>
      <c r="B61" s="301"/>
      <c r="C61" s="112">
        <v>23</v>
      </c>
      <c r="D61" s="188" t="s">
        <v>111</v>
      </c>
      <c r="E61" s="112">
        <v>23</v>
      </c>
      <c r="F61" s="189" t="s">
        <v>104</v>
      </c>
      <c r="G61" s="112">
        <v>23</v>
      </c>
      <c r="H61" s="189" t="s">
        <v>110</v>
      </c>
      <c r="I61" s="112">
        <v>23</v>
      </c>
      <c r="J61" s="189" t="s">
        <v>110</v>
      </c>
      <c r="K61" s="112">
        <v>23</v>
      </c>
      <c r="L61" s="189" t="s">
        <v>6</v>
      </c>
      <c r="M61" s="112">
        <v>23</v>
      </c>
      <c r="N61" s="189" t="s">
        <v>6</v>
      </c>
      <c r="O61" s="112">
        <v>23</v>
      </c>
      <c r="P61" s="189" t="s">
        <v>7</v>
      </c>
      <c r="R61" s="302"/>
    </row>
    <row r="62" spans="1:18" ht="14.45" customHeight="1">
      <c r="A62" s="300"/>
      <c r="B62" s="301"/>
      <c r="C62" s="112">
        <v>1</v>
      </c>
      <c r="D62" s="255">
        <v>2200</v>
      </c>
      <c r="E62" s="112">
        <v>2</v>
      </c>
      <c r="F62" s="254">
        <v>4000</v>
      </c>
      <c r="G62" s="112">
        <v>3</v>
      </c>
      <c r="H62" s="254">
        <v>200</v>
      </c>
      <c r="I62" s="112">
        <v>3</v>
      </c>
      <c r="J62" s="254">
        <v>200</v>
      </c>
      <c r="K62" s="112">
        <v>4</v>
      </c>
      <c r="L62" s="254">
        <v>150</v>
      </c>
      <c r="M62" s="112">
        <v>4</v>
      </c>
      <c r="N62" s="254">
        <v>150</v>
      </c>
      <c r="O62" s="112">
        <v>5</v>
      </c>
      <c r="P62" s="254">
        <v>200</v>
      </c>
      <c r="R62" s="303"/>
    </row>
    <row r="63" spans="1:18" ht="6" customHeight="1">
      <c r="A63" s="252"/>
      <c r="D63" s="191"/>
      <c r="F63" s="191"/>
      <c r="H63" s="191"/>
      <c r="J63" s="191"/>
      <c r="L63" s="191"/>
      <c r="N63" s="191"/>
      <c r="P63" s="191"/>
      <c r="R63" s="190"/>
    </row>
    <row r="64" spans="1:18" ht="6" customHeight="1">
      <c r="A64" s="253"/>
      <c r="C64" s="109"/>
      <c r="D64" s="7"/>
      <c r="E64" s="109"/>
      <c r="F64" s="7"/>
      <c r="G64" s="109"/>
      <c r="H64" s="7"/>
      <c r="I64" s="109"/>
      <c r="J64" s="7"/>
      <c r="K64" s="109"/>
      <c r="L64" s="7"/>
      <c r="M64" s="109"/>
      <c r="N64" s="7"/>
      <c r="O64" s="109"/>
      <c r="P64" s="7"/>
      <c r="Q64" s="109"/>
      <c r="R64" s="192"/>
    </row>
  </sheetData>
  <mergeCells count="90">
    <mergeCell ref="A59:A60"/>
    <mergeCell ref="B59:B60"/>
    <mergeCell ref="R59:R60"/>
    <mergeCell ref="A61:A62"/>
    <mergeCell ref="B61:B62"/>
    <mergeCell ref="R61:R62"/>
    <mergeCell ref="A55:A56"/>
    <mergeCell ref="B55:B56"/>
    <mergeCell ref="R55:R56"/>
    <mergeCell ref="A57:A58"/>
    <mergeCell ref="B57:B58"/>
    <mergeCell ref="R57:R58"/>
    <mergeCell ref="A51:A52"/>
    <mergeCell ref="B51:B52"/>
    <mergeCell ref="R51:R52"/>
    <mergeCell ref="A53:A54"/>
    <mergeCell ref="B53:B54"/>
    <mergeCell ref="R53:R54"/>
    <mergeCell ref="A47:A48"/>
    <mergeCell ref="B47:B48"/>
    <mergeCell ref="R47:R48"/>
    <mergeCell ref="A49:A50"/>
    <mergeCell ref="B49:B50"/>
    <mergeCell ref="R49:R50"/>
    <mergeCell ref="A43:A44"/>
    <mergeCell ref="B43:B44"/>
    <mergeCell ref="R43:R44"/>
    <mergeCell ref="A45:A46"/>
    <mergeCell ref="B45:B46"/>
    <mergeCell ref="R45:R46"/>
    <mergeCell ref="A39:A40"/>
    <mergeCell ref="B39:B40"/>
    <mergeCell ref="R39:R40"/>
    <mergeCell ref="A41:A42"/>
    <mergeCell ref="B41:B42"/>
    <mergeCell ref="R41:R42"/>
    <mergeCell ref="A35:A36"/>
    <mergeCell ref="B35:B36"/>
    <mergeCell ref="R35:R36"/>
    <mergeCell ref="A37:A38"/>
    <mergeCell ref="B37:B38"/>
    <mergeCell ref="R37:R38"/>
    <mergeCell ref="A31:A32"/>
    <mergeCell ref="B31:B32"/>
    <mergeCell ref="R31:R32"/>
    <mergeCell ref="A33:A34"/>
    <mergeCell ref="B33:B34"/>
    <mergeCell ref="R33:R34"/>
    <mergeCell ref="A27:A28"/>
    <mergeCell ref="B27:B28"/>
    <mergeCell ref="R27:R28"/>
    <mergeCell ref="A29:A30"/>
    <mergeCell ref="B29:B30"/>
    <mergeCell ref="R29:R30"/>
    <mergeCell ref="A23:A24"/>
    <mergeCell ref="B23:B24"/>
    <mergeCell ref="R23:R24"/>
    <mergeCell ref="A25:A26"/>
    <mergeCell ref="B25:B26"/>
    <mergeCell ref="R25:R26"/>
    <mergeCell ref="A19:A20"/>
    <mergeCell ref="B19:B20"/>
    <mergeCell ref="R19:R20"/>
    <mergeCell ref="A21:A22"/>
    <mergeCell ref="B21:B22"/>
    <mergeCell ref="R21:R22"/>
    <mergeCell ref="A15:A16"/>
    <mergeCell ref="B15:B16"/>
    <mergeCell ref="R15:R16"/>
    <mergeCell ref="A17:A18"/>
    <mergeCell ref="B17:B18"/>
    <mergeCell ref="R17:R18"/>
    <mergeCell ref="A11:A12"/>
    <mergeCell ref="B11:B12"/>
    <mergeCell ref="R11:R12"/>
    <mergeCell ref="A13:A14"/>
    <mergeCell ref="B13:B14"/>
    <mergeCell ref="R13:R14"/>
    <mergeCell ref="A7:A8"/>
    <mergeCell ref="B7:B8"/>
    <mergeCell ref="R7:R8"/>
    <mergeCell ref="A9:A10"/>
    <mergeCell ref="B9:B10"/>
    <mergeCell ref="R9:R10"/>
    <mergeCell ref="A3:A4"/>
    <mergeCell ref="B3:B4"/>
    <mergeCell ref="R3:R4"/>
    <mergeCell ref="A5:A6"/>
    <mergeCell ref="B5:B6"/>
    <mergeCell ref="R5:R6"/>
  </mergeCells>
  <phoneticPr fontId="6"/>
  <printOptions horizontalCentered="1" verticalCentered="1"/>
  <pageMargins left="0.19685039370078741" right="0.19685039370078741" top="0.19685039370078741"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sheetPr>
    <tabColor rgb="FFFF0000"/>
  </sheetPr>
  <dimension ref="A1:BR43"/>
  <sheetViews>
    <sheetView zoomScale="85" zoomScaleNormal="85" workbookViewId="0">
      <selection activeCell="I20" sqref="I20"/>
    </sheetView>
  </sheetViews>
  <sheetFormatPr defaultRowHeight="13.5"/>
  <cols>
    <col min="1" max="1" width="4.25" style="17" customWidth="1"/>
    <col min="2" max="2" width="29.25" style="47" customWidth="1"/>
    <col min="3" max="3" width="15.125" style="47" customWidth="1"/>
    <col min="4" max="4" width="7.625" style="48" customWidth="1"/>
    <col min="5" max="7" width="4.125" style="47" customWidth="1"/>
    <col min="8" max="8" width="8.625" style="47" customWidth="1"/>
    <col min="9" max="9" width="4.125" style="47" customWidth="1"/>
    <col min="10" max="10" width="8.625" style="47" customWidth="1"/>
    <col min="11" max="11" width="4.125" style="47" customWidth="1"/>
    <col min="12" max="14" width="8.625" style="47" customWidth="1"/>
    <col min="15" max="70" width="9" style="46"/>
    <col min="71" max="247" width="9" style="47"/>
    <col min="248" max="248" width="4.25" style="47" customWidth="1"/>
    <col min="249" max="249" width="24.25" style="47" customWidth="1"/>
    <col min="250" max="250" width="15.125" style="47" customWidth="1"/>
    <col min="251" max="251" width="7.625" style="47" customWidth="1"/>
    <col min="252" max="254" width="4.125" style="47" customWidth="1"/>
    <col min="255" max="255" width="8.625" style="47" customWidth="1"/>
    <col min="256" max="256" width="4.125" style="47" customWidth="1"/>
    <col min="257" max="257" width="8.625" style="47" customWidth="1"/>
    <col min="258" max="258" width="4.125" style="47" customWidth="1"/>
    <col min="259" max="259" width="8.625" style="47" customWidth="1"/>
    <col min="260" max="260" width="4.125" style="47" customWidth="1"/>
    <col min="261" max="261" width="8.625" style="47" customWidth="1"/>
    <col min="262" max="262" width="9.75" style="47" customWidth="1"/>
    <col min="263" max="263" width="11" style="47" customWidth="1"/>
    <col min="264" max="264" width="8" style="47" customWidth="1"/>
    <col min="265" max="265" width="13.25" style="47" customWidth="1"/>
    <col min="266" max="267" width="8.625" style="47" customWidth="1"/>
    <col min="268" max="268" width="2.375" style="47" customWidth="1"/>
    <col min="269" max="503" width="9" style="47"/>
    <col min="504" max="504" width="4.25" style="47" customWidth="1"/>
    <col min="505" max="505" width="24.25" style="47" customWidth="1"/>
    <col min="506" max="506" width="15.125" style="47" customWidth="1"/>
    <col min="507" max="507" width="7.625" style="47" customWidth="1"/>
    <col min="508" max="510" width="4.125" style="47" customWidth="1"/>
    <col min="511" max="511" width="8.625" style="47" customWidth="1"/>
    <col min="512" max="512" width="4.125" style="47" customWidth="1"/>
    <col min="513" max="513" width="8.625" style="47" customWidth="1"/>
    <col min="514" max="514" width="4.125" style="47" customWidth="1"/>
    <col min="515" max="515" width="8.625" style="47" customWidth="1"/>
    <col min="516" max="516" width="4.125" style="47" customWidth="1"/>
    <col min="517" max="517" width="8.625" style="47" customWidth="1"/>
    <col min="518" max="518" width="9.75" style="47" customWidth="1"/>
    <col min="519" max="519" width="11" style="47" customWidth="1"/>
    <col min="520" max="520" width="8" style="47" customWidth="1"/>
    <col min="521" max="521" width="13.25" style="47" customWidth="1"/>
    <col min="522" max="523" width="8.625" style="47" customWidth="1"/>
    <col min="524" max="524" width="2.375" style="47" customWidth="1"/>
    <col min="525" max="759" width="9" style="47"/>
    <col min="760" max="760" width="4.25" style="47" customWidth="1"/>
    <col min="761" max="761" width="24.25" style="47" customWidth="1"/>
    <col min="762" max="762" width="15.125" style="47" customWidth="1"/>
    <col min="763" max="763" width="7.625" style="47" customWidth="1"/>
    <col min="764" max="766" width="4.125" style="47" customWidth="1"/>
    <col min="767" max="767" width="8.625" style="47" customWidth="1"/>
    <col min="768" max="768" width="4.125" style="47" customWidth="1"/>
    <col min="769" max="769" width="8.625" style="47" customWidth="1"/>
    <col min="770" max="770" width="4.125" style="47" customWidth="1"/>
    <col min="771" max="771" width="8.625" style="47" customWidth="1"/>
    <col min="772" max="772" width="4.125" style="47" customWidth="1"/>
    <col min="773" max="773" width="8.625" style="47" customWidth="1"/>
    <col min="774" max="774" width="9.75" style="47" customWidth="1"/>
    <col min="775" max="775" width="11" style="47" customWidth="1"/>
    <col min="776" max="776" width="8" style="47" customWidth="1"/>
    <col min="777" max="777" width="13.25" style="47" customWidth="1"/>
    <col min="778" max="779" width="8.625" style="47" customWidth="1"/>
    <col min="780" max="780" width="2.375" style="47" customWidth="1"/>
    <col min="781" max="1015" width="9" style="47"/>
    <col min="1016" max="1016" width="4.25" style="47" customWidth="1"/>
    <col min="1017" max="1017" width="24.25" style="47" customWidth="1"/>
    <col min="1018" max="1018" width="15.125" style="47" customWidth="1"/>
    <col min="1019" max="1019" width="7.625" style="47" customWidth="1"/>
    <col min="1020" max="1022" width="4.125" style="47" customWidth="1"/>
    <col min="1023" max="1023" width="8.625" style="47" customWidth="1"/>
    <col min="1024" max="1024" width="4.125" style="47" customWidth="1"/>
    <col min="1025" max="1025" width="8.625" style="47" customWidth="1"/>
    <col min="1026" max="1026" width="4.125" style="47" customWidth="1"/>
    <col min="1027" max="1027" width="8.625" style="47" customWidth="1"/>
    <col min="1028" max="1028" width="4.125" style="47" customWidth="1"/>
    <col min="1029" max="1029" width="8.625" style="47" customWidth="1"/>
    <col min="1030" max="1030" width="9.75" style="47" customWidth="1"/>
    <col min="1031" max="1031" width="11" style="47" customWidth="1"/>
    <col min="1032" max="1032" width="8" style="47" customWidth="1"/>
    <col min="1033" max="1033" width="13.25" style="47" customWidth="1"/>
    <col min="1034" max="1035" width="8.625" style="47" customWidth="1"/>
    <col min="1036" max="1036" width="2.375" style="47" customWidth="1"/>
    <col min="1037" max="1271" width="9" style="47"/>
    <col min="1272" max="1272" width="4.25" style="47" customWidth="1"/>
    <col min="1273" max="1273" width="24.25" style="47" customWidth="1"/>
    <col min="1274" max="1274" width="15.125" style="47" customWidth="1"/>
    <col min="1275" max="1275" width="7.625" style="47" customWidth="1"/>
    <col min="1276" max="1278" width="4.125" style="47" customWidth="1"/>
    <col min="1279" max="1279" width="8.625" style="47" customWidth="1"/>
    <col min="1280" max="1280" width="4.125" style="47" customWidth="1"/>
    <col min="1281" max="1281" width="8.625" style="47" customWidth="1"/>
    <col min="1282" max="1282" width="4.125" style="47" customWidth="1"/>
    <col min="1283" max="1283" width="8.625" style="47" customWidth="1"/>
    <col min="1284" max="1284" width="4.125" style="47" customWidth="1"/>
    <col min="1285" max="1285" width="8.625" style="47" customWidth="1"/>
    <col min="1286" max="1286" width="9.75" style="47" customWidth="1"/>
    <col min="1287" max="1287" width="11" style="47" customWidth="1"/>
    <col min="1288" max="1288" width="8" style="47" customWidth="1"/>
    <col min="1289" max="1289" width="13.25" style="47" customWidth="1"/>
    <col min="1290" max="1291" width="8.625" style="47" customWidth="1"/>
    <col min="1292" max="1292" width="2.375" style="47" customWidth="1"/>
    <col min="1293" max="1527" width="9" style="47"/>
    <col min="1528" max="1528" width="4.25" style="47" customWidth="1"/>
    <col min="1529" max="1529" width="24.25" style="47" customWidth="1"/>
    <col min="1530" max="1530" width="15.125" style="47" customWidth="1"/>
    <col min="1531" max="1531" width="7.625" style="47" customWidth="1"/>
    <col min="1532" max="1534" width="4.125" style="47" customWidth="1"/>
    <col min="1535" max="1535" width="8.625" style="47" customWidth="1"/>
    <col min="1536" max="1536" width="4.125" style="47" customWidth="1"/>
    <col min="1537" max="1537" width="8.625" style="47" customWidth="1"/>
    <col min="1538" max="1538" width="4.125" style="47" customWidth="1"/>
    <col min="1539" max="1539" width="8.625" style="47" customWidth="1"/>
    <col min="1540" max="1540" width="4.125" style="47" customWidth="1"/>
    <col min="1541" max="1541" width="8.625" style="47" customWidth="1"/>
    <col min="1542" max="1542" width="9.75" style="47" customWidth="1"/>
    <col min="1543" max="1543" width="11" style="47" customWidth="1"/>
    <col min="1544" max="1544" width="8" style="47" customWidth="1"/>
    <col min="1545" max="1545" width="13.25" style="47" customWidth="1"/>
    <col min="1546" max="1547" width="8.625" style="47" customWidth="1"/>
    <col min="1548" max="1548" width="2.375" style="47" customWidth="1"/>
    <col min="1549" max="1783" width="9" style="47"/>
    <col min="1784" max="1784" width="4.25" style="47" customWidth="1"/>
    <col min="1785" max="1785" width="24.25" style="47" customWidth="1"/>
    <col min="1786" max="1786" width="15.125" style="47" customWidth="1"/>
    <col min="1787" max="1787" width="7.625" style="47" customWidth="1"/>
    <col min="1788" max="1790" width="4.125" style="47" customWidth="1"/>
    <col min="1791" max="1791" width="8.625" style="47" customWidth="1"/>
    <col min="1792" max="1792" width="4.125" style="47" customWidth="1"/>
    <col min="1793" max="1793" width="8.625" style="47" customWidth="1"/>
    <col min="1794" max="1794" width="4.125" style="47" customWidth="1"/>
    <col min="1795" max="1795" width="8.625" style="47" customWidth="1"/>
    <col min="1796" max="1796" width="4.125" style="47" customWidth="1"/>
    <col min="1797" max="1797" width="8.625" style="47" customWidth="1"/>
    <col min="1798" max="1798" width="9.75" style="47" customWidth="1"/>
    <col min="1799" max="1799" width="11" style="47" customWidth="1"/>
    <col min="1800" max="1800" width="8" style="47" customWidth="1"/>
    <col min="1801" max="1801" width="13.25" style="47" customWidth="1"/>
    <col min="1802" max="1803" width="8.625" style="47" customWidth="1"/>
    <col min="1804" max="1804" width="2.375" style="47" customWidth="1"/>
    <col min="1805" max="2039" width="9" style="47"/>
    <col min="2040" max="2040" width="4.25" style="47" customWidth="1"/>
    <col min="2041" max="2041" width="24.25" style="47" customWidth="1"/>
    <col min="2042" max="2042" width="15.125" style="47" customWidth="1"/>
    <col min="2043" max="2043" width="7.625" style="47" customWidth="1"/>
    <col min="2044" max="2046" width="4.125" style="47" customWidth="1"/>
    <col min="2047" max="2047" width="8.625" style="47" customWidth="1"/>
    <col min="2048" max="2048" width="4.125" style="47" customWidth="1"/>
    <col min="2049" max="2049" width="8.625" style="47" customWidth="1"/>
    <col min="2050" max="2050" width="4.125" style="47" customWidth="1"/>
    <col min="2051" max="2051" width="8.625" style="47" customWidth="1"/>
    <col min="2052" max="2052" width="4.125" style="47" customWidth="1"/>
    <col min="2053" max="2053" width="8.625" style="47" customWidth="1"/>
    <col min="2054" max="2054" width="9.75" style="47" customWidth="1"/>
    <col min="2055" max="2055" width="11" style="47" customWidth="1"/>
    <col min="2056" max="2056" width="8" style="47" customWidth="1"/>
    <col min="2057" max="2057" width="13.25" style="47" customWidth="1"/>
    <col min="2058" max="2059" width="8.625" style="47" customWidth="1"/>
    <col min="2060" max="2060" width="2.375" style="47" customWidth="1"/>
    <col min="2061" max="2295" width="9" style="47"/>
    <col min="2296" max="2296" width="4.25" style="47" customWidth="1"/>
    <col min="2297" max="2297" width="24.25" style="47" customWidth="1"/>
    <col min="2298" max="2298" width="15.125" style="47" customWidth="1"/>
    <col min="2299" max="2299" width="7.625" style="47" customWidth="1"/>
    <col min="2300" max="2302" width="4.125" style="47" customWidth="1"/>
    <col min="2303" max="2303" width="8.625" style="47" customWidth="1"/>
    <col min="2304" max="2304" width="4.125" style="47" customWidth="1"/>
    <col min="2305" max="2305" width="8.625" style="47" customWidth="1"/>
    <col min="2306" max="2306" width="4.125" style="47" customWidth="1"/>
    <col min="2307" max="2307" width="8.625" style="47" customWidth="1"/>
    <col min="2308" max="2308" width="4.125" style="47" customWidth="1"/>
    <col min="2309" max="2309" width="8.625" style="47" customWidth="1"/>
    <col min="2310" max="2310" width="9.75" style="47" customWidth="1"/>
    <col min="2311" max="2311" width="11" style="47" customWidth="1"/>
    <col min="2312" max="2312" width="8" style="47" customWidth="1"/>
    <col min="2313" max="2313" width="13.25" style="47" customWidth="1"/>
    <col min="2314" max="2315" width="8.625" style="47" customWidth="1"/>
    <col min="2316" max="2316" width="2.375" style="47" customWidth="1"/>
    <col min="2317" max="2551" width="9" style="47"/>
    <col min="2552" max="2552" width="4.25" style="47" customWidth="1"/>
    <col min="2553" max="2553" width="24.25" style="47" customWidth="1"/>
    <col min="2554" max="2554" width="15.125" style="47" customWidth="1"/>
    <col min="2555" max="2555" width="7.625" style="47" customWidth="1"/>
    <col min="2556" max="2558" width="4.125" style="47" customWidth="1"/>
    <col min="2559" max="2559" width="8.625" style="47" customWidth="1"/>
    <col min="2560" max="2560" width="4.125" style="47" customWidth="1"/>
    <col min="2561" max="2561" width="8.625" style="47" customWidth="1"/>
    <col min="2562" max="2562" width="4.125" style="47" customWidth="1"/>
    <col min="2563" max="2563" width="8.625" style="47" customWidth="1"/>
    <col min="2564" max="2564" width="4.125" style="47" customWidth="1"/>
    <col min="2565" max="2565" width="8.625" style="47" customWidth="1"/>
    <col min="2566" max="2566" width="9.75" style="47" customWidth="1"/>
    <col min="2567" max="2567" width="11" style="47" customWidth="1"/>
    <col min="2568" max="2568" width="8" style="47" customWidth="1"/>
    <col min="2569" max="2569" width="13.25" style="47" customWidth="1"/>
    <col min="2570" max="2571" width="8.625" style="47" customWidth="1"/>
    <col min="2572" max="2572" width="2.375" style="47" customWidth="1"/>
    <col min="2573" max="2807" width="9" style="47"/>
    <col min="2808" max="2808" width="4.25" style="47" customWidth="1"/>
    <col min="2809" max="2809" width="24.25" style="47" customWidth="1"/>
    <col min="2810" max="2810" width="15.125" style="47" customWidth="1"/>
    <col min="2811" max="2811" width="7.625" style="47" customWidth="1"/>
    <col min="2812" max="2814" width="4.125" style="47" customWidth="1"/>
    <col min="2815" max="2815" width="8.625" style="47" customWidth="1"/>
    <col min="2816" max="2816" width="4.125" style="47" customWidth="1"/>
    <col min="2817" max="2817" width="8.625" style="47" customWidth="1"/>
    <col min="2818" max="2818" width="4.125" style="47" customWidth="1"/>
    <col min="2819" max="2819" width="8.625" style="47" customWidth="1"/>
    <col min="2820" max="2820" width="4.125" style="47" customWidth="1"/>
    <col min="2821" max="2821" width="8.625" style="47" customWidth="1"/>
    <col min="2822" max="2822" width="9.75" style="47" customWidth="1"/>
    <col min="2823" max="2823" width="11" style="47" customWidth="1"/>
    <col min="2824" max="2824" width="8" style="47" customWidth="1"/>
    <col min="2825" max="2825" width="13.25" style="47" customWidth="1"/>
    <col min="2826" max="2827" width="8.625" style="47" customWidth="1"/>
    <col min="2828" max="2828" width="2.375" style="47" customWidth="1"/>
    <col min="2829" max="3063" width="9" style="47"/>
    <col min="3064" max="3064" width="4.25" style="47" customWidth="1"/>
    <col min="3065" max="3065" width="24.25" style="47" customWidth="1"/>
    <col min="3066" max="3066" width="15.125" style="47" customWidth="1"/>
    <col min="3067" max="3067" width="7.625" style="47" customWidth="1"/>
    <col min="3068" max="3070" width="4.125" style="47" customWidth="1"/>
    <col min="3071" max="3071" width="8.625" style="47" customWidth="1"/>
    <col min="3072" max="3072" width="4.125" style="47" customWidth="1"/>
    <col min="3073" max="3073" width="8.625" style="47" customWidth="1"/>
    <col min="3074" max="3074" width="4.125" style="47" customWidth="1"/>
    <col min="3075" max="3075" width="8.625" style="47" customWidth="1"/>
    <col min="3076" max="3076" width="4.125" style="47" customWidth="1"/>
    <col min="3077" max="3077" width="8.625" style="47" customWidth="1"/>
    <col min="3078" max="3078" width="9.75" style="47" customWidth="1"/>
    <col min="3079" max="3079" width="11" style="47" customWidth="1"/>
    <col min="3080" max="3080" width="8" style="47" customWidth="1"/>
    <col min="3081" max="3081" width="13.25" style="47" customWidth="1"/>
    <col min="3082" max="3083" width="8.625" style="47" customWidth="1"/>
    <col min="3084" max="3084" width="2.375" style="47" customWidth="1"/>
    <col min="3085" max="3319" width="9" style="47"/>
    <col min="3320" max="3320" width="4.25" style="47" customWidth="1"/>
    <col min="3321" max="3321" width="24.25" style="47" customWidth="1"/>
    <col min="3322" max="3322" width="15.125" style="47" customWidth="1"/>
    <col min="3323" max="3323" width="7.625" style="47" customWidth="1"/>
    <col min="3324" max="3326" width="4.125" style="47" customWidth="1"/>
    <col min="3327" max="3327" width="8.625" style="47" customWidth="1"/>
    <col min="3328" max="3328" width="4.125" style="47" customWidth="1"/>
    <col min="3329" max="3329" width="8.625" style="47" customWidth="1"/>
    <col min="3330" max="3330" width="4.125" style="47" customWidth="1"/>
    <col min="3331" max="3331" width="8.625" style="47" customWidth="1"/>
    <col min="3332" max="3332" width="4.125" style="47" customWidth="1"/>
    <col min="3333" max="3333" width="8.625" style="47" customWidth="1"/>
    <col min="3334" max="3334" width="9.75" style="47" customWidth="1"/>
    <col min="3335" max="3335" width="11" style="47" customWidth="1"/>
    <col min="3336" max="3336" width="8" style="47" customWidth="1"/>
    <col min="3337" max="3337" width="13.25" style="47" customWidth="1"/>
    <col min="3338" max="3339" width="8.625" style="47" customWidth="1"/>
    <col min="3340" max="3340" width="2.375" style="47" customWidth="1"/>
    <col min="3341" max="3575" width="9" style="47"/>
    <col min="3576" max="3576" width="4.25" style="47" customWidth="1"/>
    <col min="3577" max="3577" width="24.25" style="47" customWidth="1"/>
    <col min="3578" max="3578" width="15.125" style="47" customWidth="1"/>
    <col min="3579" max="3579" width="7.625" style="47" customWidth="1"/>
    <col min="3580" max="3582" width="4.125" style="47" customWidth="1"/>
    <col min="3583" max="3583" width="8.625" style="47" customWidth="1"/>
    <col min="3584" max="3584" width="4.125" style="47" customWidth="1"/>
    <col min="3585" max="3585" width="8.625" style="47" customWidth="1"/>
    <col min="3586" max="3586" width="4.125" style="47" customWidth="1"/>
    <col min="3587" max="3587" width="8.625" style="47" customWidth="1"/>
    <col min="3588" max="3588" width="4.125" style="47" customWidth="1"/>
    <col min="3589" max="3589" width="8.625" style="47" customWidth="1"/>
    <col min="3590" max="3590" width="9.75" style="47" customWidth="1"/>
    <col min="3591" max="3591" width="11" style="47" customWidth="1"/>
    <col min="3592" max="3592" width="8" style="47" customWidth="1"/>
    <col min="3593" max="3593" width="13.25" style="47" customWidth="1"/>
    <col min="3594" max="3595" width="8.625" style="47" customWidth="1"/>
    <col min="3596" max="3596" width="2.375" style="47" customWidth="1"/>
    <col min="3597" max="3831" width="9" style="47"/>
    <col min="3832" max="3832" width="4.25" style="47" customWidth="1"/>
    <col min="3833" max="3833" width="24.25" style="47" customWidth="1"/>
    <col min="3834" max="3834" width="15.125" style="47" customWidth="1"/>
    <col min="3835" max="3835" width="7.625" style="47" customWidth="1"/>
    <col min="3836" max="3838" width="4.125" style="47" customWidth="1"/>
    <col min="3839" max="3839" width="8.625" style="47" customWidth="1"/>
    <col min="3840" max="3840" width="4.125" style="47" customWidth="1"/>
    <col min="3841" max="3841" width="8.625" style="47" customWidth="1"/>
    <col min="3842" max="3842" width="4.125" style="47" customWidth="1"/>
    <col min="3843" max="3843" width="8.625" style="47" customWidth="1"/>
    <col min="3844" max="3844" width="4.125" style="47" customWidth="1"/>
    <col min="3845" max="3845" width="8.625" style="47" customWidth="1"/>
    <col min="3846" max="3846" width="9.75" style="47" customWidth="1"/>
    <col min="3847" max="3847" width="11" style="47" customWidth="1"/>
    <col min="3848" max="3848" width="8" style="47" customWidth="1"/>
    <col min="3849" max="3849" width="13.25" style="47" customWidth="1"/>
    <col min="3850" max="3851" width="8.625" style="47" customWidth="1"/>
    <col min="3852" max="3852" width="2.375" style="47" customWidth="1"/>
    <col min="3853" max="4087" width="9" style="47"/>
    <col min="4088" max="4088" width="4.25" style="47" customWidth="1"/>
    <col min="4089" max="4089" width="24.25" style="47" customWidth="1"/>
    <col min="4090" max="4090" width="15.125" style="47" customWidth="1"/>
    <col min="4091" max="4091" width="7.625" style="47" customWidth="1"/>
    <col min="4092" max="4094" width="4.125" style="47" customWidth="1"/>
    <col min="4095" max="4095" width="8.625" style="47" customWidth="1"/>
    <col min="4096" max="4096" width="4.125" style="47" customWidth="1"/>
    <col min="4097" max="4097" width="8.625" style="47" customWidth="1"/>
    <col min="4098" max="4098" width="4.125" style="47" customWidth="1"/>
    <col min="4099" max="4099" width="8.625" style="47" customWidth="1"/>
    <col min="4100" max="4100" width="4.125" style="47" customWidth="1"/>
    <col min="4101" max="4101" width="8.625" style="47" customWidth="1"/>
    <col min="4102" max="4102" width="9.75" style="47" customWidth="1"/>
    <col min="4103" max="4103" width="11" style="47" customWidth="1"/>
    <col min="4104" max="4104" width="8" style="47" customWidth="1"/>
    <col min="4105" max="4105" width="13.25" style="47" customWidth="1"/>
    <col min="4106" max="4107" width="8.625" style="47" customWidth="1"/>
    <col min="4108" max="4108" width="2.375" style="47" customWidth="1"/>
    <col min="4109" max="4343" width="9" style="47"/>
    <col min="4344" max="4344" width="4.25" style="47" customWidth="1"/>
    <col min="4345" max="4345" width="24.25" style="47" customWidth="1"/>
    <col min="4346" max="4346" width="15.125" style="47" customWidth="1"/>
    <col min="4347" max="4347" width="7.625" style="47" customWidth="1"/>
    <col min="4348" max="4350" width="4.125" style="47" customWidth="1"/>
    <col min="4351" max="4351" width="8.625" style="47" customWidth="1"/>
    <col min="4352" max="4352" width="4.125" style="47" customWidth="1"/>
    <col min="4353" max="4353" width="8.625" style="47" customWidth="1"/>
    <col min="4354" max="4354" width="4.125" style="47" customWidth="1"/>
    <col min="4355" max="4355" width="8.625" style="47" customWidth="1"/>
    <col min="4356" max="4356" width="4.125" style="47" customWidth="1"/>
    <col min="4357" max="4357" width="8.625" style="47" customWidth="1"/>
    <col min="4358" max="4358" width="9.75" style="47" customWidth="1"/>
    <col min="4359" max="4359" width="11" style="47" customWidth="1"/>
    <col min="4360" max="4360" width="8" style="47" customWidth="1"/>
    <col min="4361" max="4361" width="13.25" style="47" customWidth="1"/>
    <col min="4362" max="4363" width="8.625" style="47" customWidth="1"/>
    <col min="4364" max="4364" width="2.375" style="47" customWidth="1"/>
    <col min="4365" max="4599" width="9" style="47"/>
    <col min="4600" max="4600" width="4.25" style="47" customWidth="1"/>
    <col min="4601" max="4601" width="24.25" style="47" customWidth="1"/>
    <col min="4602" max="4602" width="15.125" style="47" customWidth="1"/>
    <col min="4603" max="4603" width="7.625" style="47" customWidth="1"/>
    <col min="4604" max="4606" width="4.125" style="47" customWidth="1"/>
    <col min="4607" max="4607" width="8.625" style="47" customWidth="1"/>
    <col min="4608" max="4608" width="4.125" style="47" customWidth="1"/>
    <col min="4609" max="4609" width="8.625" style="47" customWidth="1"/>
    <col min="4610" max="4610" width="4.125" style="47" customWidth="1"/>
    <col min="4611" max="4611" width="8.625" style="47" customWidth="1"/>
    <col min="4612" max="4612" width="4.125" style="47" customWidth="1"/>
    <col min="4613" max="4613" width="8.625" style="47" customWidth="1"/>
    <col min="4614" max="4614" width="9.75" style="47" customWidth="1"/>
    <col min="4615" max="4615" width="11" style="47" customWidth="1"/>
    <col min="4616" max="4616" width="8" style="47" customWidth="1"/>
    <col min="4617" max="4617" width="13.25" style="47" customWidth="1"/>
    <col min="4618" max="4619" width="8.625" style="47" customWidth="1"/>
    <col min="4620" max="4620" width="2.375" style="47" customWidth="1"/>
    <col min="4621" max="4855" width="9" style="47"/>
    <col min="4856" max="4856" width="4.25" style="47" customWidth="1"/>
    <col min="4857" max="4857" width="24.25" style="47" customWidth="1"/>
    <col min="4858" max="4858" width="15.125" style="47" customWidth="1"/>
    <col min="4859" max="4859" width="7.625" style="47" customWidth="1"/>
    <col min="4860" max="4862" width="4.125" style="47" customWidth="1"/>
    <col min="4863" max="4863" width="8.625" style="47" customWidth="1"/>
    <col min="4864" max="4864" width="4.125" style="47" customWidth="1"/>
    <col min="4865" max="4865" width="8.625" style="47" customWidth="1"/>
    <col min="4866" max="4866" width="4.125" style="47" customWidth="1"/>
    <col min="4867" max="4867" width="8.625" style="47" customWidth="1"/>
    <col min="4868" max="4868" width="4.125" style="47" customWidth="1"/>
    <col min="4869" max="4869" width="8.625" style="47" customWidth="1"/>
    <col min="4870" max="4870" width="9.75" style="47" customWidth="1"/>
    <col min="4871" max="4871" width="11" style="47" customWidth="1"/>
    <col min="4872" max="4872" width="8" style="47" customWidth="1"/>
    <col min="4873" max="4873" width="13.25" style="47" customWidth="1"/>
    <col min="4874" max="4875" width="8.625" style="47" customWidth="1"/>
    <col min="4876" max="4876" width="2.375" style="47" customWidth="1"/>
    <col min="4877" max="5111" width="9" style="47"/>
    <col min="5112" max="5112" width="4.25" style="47" customWidth="1"/>
    <col min="5113" max="5113" width="24.25" style="47" customWidth="1"/>
    <col min="5114" max="5114" width="15.125" style="47" customWidth="1"/>
    <col min="5115" max="5115" width="7.625" style="47" customWidth="1"/>
    <col min="5116" max="5118" width="4.125" style="47" customWidth="1"/>
    <col min="5119" max="5119" width="8.625" style="47" customWidth="1"/>
    <col min="5120" max="5120" width="4.125" style="47" customWidth="1"/>
    <col min="5121" max="5121" width="8.625" style="47" customWidth="1"/>
    <col min="5122" max="5122" width="4.125" style="47" customWidth="1"/>
    <col min="5123" max="5123" width="8.625" style="47" customWidth="1"/>
    <col min="5124" max="5124" width="4.125" style="47" customWidth="1"/>
    <col min="5125" max="5125" width="8.625" style="47" customWidth="1"/>
    <col min="5126" max="5126" width="9.75" style="47" customWidth="1"/>
    <col min="5127" max="5127" width="11" style="47" customWidth="1"/>
    <col min="5128" max="5128" width="8" style="47" customWidth="1"/>
    <col min="5129" max="5129" width="13.25" style="47" customWidth="1"/>
    <col min="5130" max="5131" width="8.625" style="47" customWidth="1"/>
    <col min="5132" max="5132" width="2.375" style="47" customWidth="1"/>
    <col min="5133" max="5367" width="9" style="47"/>
    <col min="5368" max="5368" width="4.25" style="47" customWidth="1"/>
    <col min="5369" max="5369" width="24.25" style="47" customWidth="1"/>
    <col min="5370" max="5370" width="15.125" style="47" customWidth="1"/>
    <col min="5371" max="5371" width="7.625" style="47" customWidth="1"/>
    <col min="5372" max="5374" width="4.125" style="47" customWidth="1"/>
    <col min="5375" max="5375" width="8.625" style="47" customWidth="1"/>
    <col min="5376" max="5376" width="4.125" style="47" customWidth="1"/>
    <col min="5377" max="5377" width="8.625" style="47" customWidth="1"/>
    <col min="5378" max="5378" width="4.125" style="47" customWidth="1"/>
    <col min="5379" max="5379" width="8.625" style="47" customWidth="1"/>
    <col min="5380" max="5380" width="4.125" style="47" customWidth="1"/>
    <col min="5381" max="5381" width="8.625" style="47" customWidth="1"/>
    <col min="5382" max="5382" width="9.75" style="47" customWidth="1"/>
    <col min="5383" max="5383" width="11" style="47" customWidth="1"/>
    <col min="5384" max="5384" width="8" style="47" customWidth="1"/>
    <col min="5385" max="5385" width="13.25" style="47" customWidth="1"/>
    <col min="5386" max="5387" width="8.625" style="47" customWidth="1"/>
    <col min="5388" max="5388" width="2.375" style="47" customWidth="1"/>
    <col min="5389" max="5623" width="9" style="47"/>
    <col min="5624" max="5624" width="4.25" style="47" customWidth="1"/>
    <col min="5625" max="5625" width="24.25" style="47" customWidth="1"/>
    <col min="5626" max="5626" width="15.125" style="47" customWidth="1"/>
    <col min="5627" max="5627" width="7.625" style="47" customWidth="1"/>
    <col min="5628" max="5630" width="4.125" style="47" customWidth="1"/>
    <col min="5631" max="5631" width="8.625" style="47" customWidth="1"/>
    <col min="5632" max="5632" width="4.125" style="47" customWidth="1"/>
    <col min="5633" max="5633" width="8.625" style="47" customWidth="1"/>
    <col min="5634" max="5634" width="4.125" style="47" customWidth="1"/>
    <col min="5635" max="5635" width="8.625" style="47" customWidth="1"/>
    <col min="5636" max="5636" width="4.125" style="47" customWidth="1"/>
    <col min="5637" max="5637" width="8.625" style="47" customWidth="1"/>
    <col min="5638" max="5638" width="9.75" style="47" customWidth="1"/>
    <col min="5639" max="5639" width="11" style="47" customWidth="1"/>
    <col min="5640" max="5640" width="8" style="47" customWidth="1"/>
    <col min="5641" max="5641" width="13.25" style="47" customWidth="1"/>
    <col min="5642" max="5643" width="8.625" style="47" customWidth="1"/>
    <col min="5644" max="5644" width="2.375" style="47" customWidth="1"/>
    <col min="5645" max="5879" width="9" style="47"/>
    <col min="5880" max="5880" width="4.25" style="47" customWidth="1"/>
    <col min="5881" max="5881" width="24.25" style="47" customWidth="1"/>
    <col min="5882" max="5882" width="15.125" style="47" customWidth="1"/>
    <col min="5883" max="5883" width="7.625" style="47" customWidth="1"/>
    <col min="5884" max="5886" width="4.125" style="47" customWidth="1"/>
    <col min="5887" max="5887" width="8.625" style="47" customWidth="1"/>
    <col min="5888" max="5888" width="4.125" style="47" customWidth="1"/>
    <col min="5889" max="5889" width="8.625" style="47" customWidth="1"/>
    <col min="5890" max="5890" width="4.125" style="47" customWidth="1"/>
    <col min="5891" max="5891" width="8.625" style="47" customWidth="1"/>
    <col min="5892" max="5892" width="4.125" style="47" customWidth="1"/>
    <col min="5893" max="5893" width="8.625" style="47" customWidth="1"/>
    <col min="5894" max="5894" width="9.75" style="47" customWidth="1"/>
    <col min="5895" max="5895" width="11" style="47" customWidth="1"/>
    <col min="5896" max="5896" width="8" style="47" customWidth="1"/>
    <col min="5897" max="5897" width="13.25" style="47" customWidth="1"/>
    <col min="5898" max="5899" width="8.625" style="47" customWidth="1"/>
    <col min="5900" max="5900" width="2.375" style="47" customWidth="1"/>
    <col min="5901" max="6135" width="9" style="47"/>
    <col min="6136" max="6136" width="4.25" style="47" customWidth="1"/>
    <col min="6137" max="6137" width="24.25" style="47" customWidth="1"/>
    <col min="6138" max="6138" width="15.125" style="47" customWidth="1"/>
    <col min="6139" max="6139" width="7.625" style="47" customWidth="1"/>
    <col min="6140" max="6142" width="4.125" style="47" customWidth="1"/>
    <col min="6143" max="6143" width="8.625" style="47" customWidth="1"/>
    <col min="6144" max="6144" width="4.125" style="47" customWidth="1"/>
    <col min="6145" max="6145" width="8.625" style="47" customWidth="1"/>
    <col min="6146" max="6146" width="4.125" style="47" customWidth="1"/>
    <col min="6147" max="6147" width="8.625" style="47" customWidth="1"/>
    <col min="6148" max="6148" width="4.125" style="47" customWidth="1"/>
    <col min="6149" max="6149" width="8.625" style="47" customWidth="1"/>
    <col min="6150" max="6150" width="9.75" style="47" customWidth="1"/>
    <col min="6151" max="6151" width="11" style="47" customWidth="1"/>
    <col min="6152" max="6152" width="8" style="47" customWidth="1"/>
    <col min="6153" max="6153" width="13.25" style="47" customWidth="1"/>
    <col min="6154" max="6155" width="8.625" style="47" customWidth="1"/>
    <col min="6156" max="6156" width="2.375" style="47" customWidth="1"/>
    <col min="6157" max="6391" width="9" style="47"/>
    <col min="6392" max="6392" width="4.25" style="47" customWidth="1"/>
    <col min="6393" max="6393" width="24.25" style="47" customWidth="1"/>
    <col min="6394" max="6394" width="15.125" style="47" customWidth="1"/>
    <col min="6395" max="6395" width="7.625" style="47" customWidth="1"/>
    <col min="6396" max="6398" width="4.125" style="47" customWidth="1"/>
    <col min="6399" max="6399" width="8.625" style="47" customWidth="1"/>
    <col min="6400" max="6400" width="4.125" style="47" customWidth="1"/>
    <col min="6401" max="6401" width="8.625" style="47" customWidth="1"/>
    <col min="6402" max="6402" width="4.125" style="47" customWidth="1"/>
    <col min="6403" max="6403" width="8.625" style="47" customWidth="1"/>
    <col min="6404" max="6404" width="4.125" style="47" customWidth="1"/>
    <col min="6405" max="6405" width="8.625" style="47" customWidth="1"/>
    <col min="6406" max="6406" width="9.75" style="47" customWidth="1"/>
    <col min="6407" max="6407" width="11" style="47" customWidth="1"/>
    <col min="6408" max="6408" width="8" style="47" customWidth="1"/>
    <col min="6409" max="6409" width="13.25" style="47" customWidth="1"/>
    <col min="6410" max="6411" width="8.625" style="47" customWidth="1"/>
    <col min="6412" max="6412" width="2.375" style="47" customWidth="1"/>
    <col min="6413" max="6647" width="9" style="47"/>
    <col min="6648" max="6648" width="4.25" style="47" customWidth="1"/>
    <col min="6649" max="6649" width="24.25" style="47" customWidth="1"/>
    <col min="6650" max="6650" width="15.125" style="47" customWidth="1"/>
    <col min="6651" max="6651" width="7.625" style="47" customWidth="1"/>
    <col min="6652" max="6654" width="4.125" style="47" customWidth="1"/>
    <col min="6655" max="6655" width="8.625" style="47" customWidth="1"/>
    <col min="6656" max="6656" width="4.125" style="47" customWidth="1"/>
    <col min="6657" max="6657" width="8.625" style="47" customWidth="1"/>
    <col min="6658" max="6658" width="4.125" style="47" customWidth="1"/>
    <col min="6659" max="6659" width="8.625" style="47" customWidth="1"/>
    <col min="6660" max="6660" width="4.125" style="47" customWidth="1"/>
    <col min="6661" max="6661" width="8.625" style="47" customWidth="1"/>
    <col min="6662" max="6662" width="9.75" style="47" customWidth="1"/>
    <col min="6663" max="6663" width="11" style="47" customWidth="1"/>
    <col min="6664" max="6664" width="8" style="47" customWidth="1"/>
    <col min="6665" max="6665" width="13.25" style="47" customWidth="1"/>
    <col min="6666" max="6667" width="8.625" style="47" customWidth="1"/>
    <col min="6668" max="6668" width="2.375" style="47" customWidth="1"/>
    <col min="6669" max="6903" width="9" style="47"/>
    <col min="6904" max="6904" width="4.25" style="47" customWidth="1"/>
    <col min="6905" max="6905" width="24.25" style="47" customWidth="1"/>
    <col min="6906" max="6906" width="15.125" style="47" customWidth="1"/>
    <col min="6907" max="6907" width="7.625" style="47" customWidth="1"/>
    <col min="6908" max="6910" width="4.125" style="47" customWidth="1"/>
    <col min="6911" max="6911" width="8.625" style="47" customWidth="1"/>
    <col min="6912" max="6912" width="4.125" style="47" customWidth="1"/>
    <col min="6913" max="6913" width="8.625" style="47" customWidth="1"/>
    <col min="6914" max="6914" width="4.125" style="47" customWidth="1"/>
    <col min="6915" max="6915" width="8.625" style="47" customWidth="1"/>
    <col min="6916" max="6916" width="4.125" style="47" customWidth="1"/>
    <col min="6917" max="6917" width="8.625" style="47" customWidth="1"/>
    <col min="6918" max="6918" width="9.75" style="47" customWidth="1"/>
    <col min="6919" max="6919" width="11" style="47" customWidth="1"/>
    <col min="6920" max="6920" width="8" style="47" customWidth="1"/>
    <col min="6921" max="6921" width="13.25" style="47" customWidth="1"/>
    <col min="6922" max="6923" width="8.625" style="47" customWidth="1"/>
    <col min="6924" max="6924" width="2.375" style="47" customWidth="1"/>
    <col min="6925" max="7159" width="9" style="47"/>
    <col min="7160" max="7160" width="4.25" style="47" customWidth="1"/>
    <col min="7161" max="7161" width="24.25" style="47" customWidth="1"/>
    <col min="7162" max="7162" width="15.125" style="47" customWidth="1"/>
    <col min="7163" max="7163" width="7.625" style="47" customWidth="1"/>
    <col min="7164" max="7166" width="4.125" style="47" customWidth="1"/>
    <col min="7167" max="7167" width="8.625" style="47" customWidth="1"/>
    <col min="7168" max="7168" width="4.125" style="47" customWidth="1"/>
    <col min="7169" max="7169" width="8.625" style="47" customWidth="1"/>
    <col min="7170" max="7170" width="4.125" style="47" customWidth="1"/>
    <col min="7171" max="7171" width="8.625" style="47" customWidth="1"/>
    <col min="7172" max="7172" width="4.125" style="47" customWidth="1"/>
    <col min="7173" max="7173" width="8.625" style="47" customWidth="1"/>
    <col min="7174" max="7174" width="9.75" style="47" customWidth="1"/>
    <col min="7175" max="7175" width="11" style="47" customWidth="1"/>
    <col min="7176" max="7176" width="8" style="47" customWidth="1"/>
    <col min="7177" max="7177" width="13.25" style="47" customWidth="1"/>
    <col min="7178" max="7179" width="8.625" style="47" customWidth="1"/>
    <col min="7180" max="7180" width="2.375" style="47" customWidth="1"/>
    <col min="7181" max="7415" width="9" style="47"/>
    <col min="7416" max="7416" width="4.25" style="47" customWidth="1"/>
    <col min="7417" max="7417" width="24.25" style="47" customWidth="1"/>
    <col min="7418" max="7418" width="15.125" style="47" customWidth="1"/>
    <col min="7419" max="7419" width="7.625" style="47" customWidth="1"/>
    <col min="7420" max="7422" width="4.125" style="47" customWidth="1"/>
    <col min="7423" max="7423" width="8.625" style="47" customWidth="1"/>
    <col min="7424" max="7424" width="4.125" style="47" customWidth="1"/>
    <col min="7425" max="7425" width="8.625" style="47" customWidth="1"/>
    <col min="7426" max="7426" width="4.125" style="47" customWidth="1"/>
    <col min="7427" max="7427" width="8.625" style="47" customWidth="1"/>
    <col min="7428" max="7428" width="4.125" style="47" customWidth="1"/>
    <col min="7429" max="7429" width="8.625" style="47" customWidth="1"/>
    <col min="7430" max="7430" width="9.75" style="47" customWidth="1"/>
    <col min="7431" max="7431" width="11" style="47" customWidth="1"/>
    <col min="7432" max="7432" width="8" style="47" customWidth="1"/>
    <col min="7433" max="7433" width="13.25" style="47" customWidth="1"/>
    <col min="7434" max="7435" width="8.625" style="47" customWidth="1"/>
    <col min="7436" max="7436" width="2.375" style="47" customWidth="1"/>
    <col min="7437" max="7671" width="9" style="47"/>
    <col min="7672" max="7672" width="4.25" style="47" customWidth="1"/>
    <col min="7673" max="7673" width="24.25" style="47" customWidth="1"/>
    <col min="7674" max="7674" width="15.125" style="47" customWidth="1"/>
    <col min="7675" max="7675" width="7.625" style="47" customWidth="1"/>
    <col min="7676" max="7678" width="4.125" style="47" customWidth="1"/>
    <col min="7679" max="7679" width="8.625" style="47" customWidth="1"/>
    <col min="7680" max="7680" width="4.125" style="47" customWidth="1"/>
    <col min="7681" max="7681" width="8.625" style="47" customWidth="1"/>
    <col min="7682" max="7682" width="4.125" style="47" customWidth="1"/>
    <col min="7683" max="7683" width="8.625" style="47" customWidth="1"/>
    <col min="7684" max="7684" width="4.125" style="47" customWidth="1"/>
    <col min="7685" max="7685" width="8.625" style="47" customWidth="1"/>
    <col min="7686" max="7686" width="9.75" style="47" customWidth="1"/>
    <col min="7687" max="7687" width="11" style="47" customWidth="1"/>
    <col min="7688" max="7688" width="8" style="47" customWidth="1"/>
    <col min="7689" max="7689" width="13.25" style="47" customWidth="1"/>
    <col min="7690" max="7691" width="8.625" style="47" customWidth="1"/>
    <col min="7692" max="7692" width="2.375" style="47" customWidth="1"/>
    <col min="7693" max="7927" width="9" style="47"/>
    <col min="7928" max="7928" width="4.25" style="47" customWidth="1"/>
    <col min="7929" max="7929" width="24.25" style="47" customWidth="1"/>
    <col min="7930" max="7930" width="15.125" style="47" customWidth="1"/>
    <col min="7931" max="7931" width="7.625" style="47" customWidth="1"/>
    <col min="7932" max="7934" width="4.125" style="47" customWidth="1"/>
    <col min="7935" max="7935" width="8.625" style="47" customWidth="1"/>
    <col min="7936" max="7936" width="4.125" style="47" customWidth="1"/>
    <col min="7937" max="7937" width="8.625" style="47" customWidth="1"/>
    <col min="7938" max="7938" width="4.125" style="47" customWidth="1"/>
    <col min="7939" max="7939" width="8.625" style="47" customWidth="1"/>
    <col min="7940" max="7940" width="4.125" style="47" customWidth="1"/>
    <col min="7941" max="7941" width="8.625" style="47" customWidth="1"/>
    <col min="7942" max="7942" width="9.75" style="47" customWidth="1"/>
    <col min="7943" max="7943" width="11" style="47" customWidth="1"/>
    <col min="7944" max="7944" width="8" style="47" customWidth="1"/>
    <col min="7945" max="7945" width="13.25" style="47" customWidth="1"/>
    <col min="7946" max="7947" width="8.625" style="47" customWidth="1"/>
    <col min="7948" max="7948" width="2.375" style="47" customWidth="1"/>
    <col min="7949" max="8183" width="9" style="47"/>
    <col min="8184" max="8184" width="4.25" style="47" customWidth="1"/>
    <col min="8185" max="8185" width="24.25" style="47" customWidth="1"/>
    <col min="8186" max="8186" width="15.125" style="47" customWidth="1"/>
    <col min="8187" max="8187" width="7.625" style="47" customWidth="1"/>
    <col min="8188" max="8190" width="4.125" style="47" customWidth="1"/>
    <col min="8191" max="8191" width="8.625" style="47" customWidth="1"/>
    <col min="8192" max="8192" width="4.125" style="47" customWidth="1"/>
    <col min="8193" max="8193" width="8.625" style="47" customWidth="1"/>
    <col min="8194" max="8194" width="4.125" style="47" customWidth="1"/>
    <col min="8195" max="8195" width="8.625" style="47" customWidth="1"/>
    <col min="8196" max="8196" width="4.125" style="47" customWidth="1"/>
    <col min="8197" max="8197" width="8.625" style="47" customWidth="1"/>
    <col min="8198" max="8198" width="9.75" style="47" customWidth="1"/>
    <col min="8199" max="8199" width="11" style="47" customWidth="1"/>
    <col min="8200" max="8200" width="8" style="47" customWidth="1"/>
    <col min="8201" max="8201" width="13.25" style="47" customWidth="1"/>
    <col min="8202" max="8203" width="8.625" style="47" customWidth="1"/>
    <col min="8204" max="8204" width="2.375" style="47" customWidth="1"/>
    <col min="8205" max="8439" width="9" style="47"/>
    <col min="8440" max="8440" width="4.25" style="47" customWidth="1"/>
    <col min="8441" max="8441" width="24.25" style="47" customWidth="1"/>
    <col min="8442" max="8442" width="15.125" style="47" customWidth="1"/>
    <col min="8443" max="8443" width="7.625" style="47" customWidth="1"/>
    <col min="8444" max="8446" width="4.125" style="47" customWidth="1"/>
    <col min="8447" max="8447" width="8.625" style="47" customWidth="1"/>
    <col min="8448" max="8448" width="4.125" style="47" customWidth="1"/>
    <col min="8449" max="8449" width="8.625" style="47" customWidth="1"/>
    <col min="8450" max="8450" width="4.125" style="47" customWidth="1"/>
    <col min="8451" max="8451" width="8.625" style="47" customWidth="1"/>
    <col min="8452" max="8452" width="4.125" style="47" customWidth="1"/>
    <col min="8453" max="8453" width="8.625" style="47" customWidth="1"/>
    <col min="8454" max="8454" width="9.75" style="47" customWidth="1"/>
    <col min="8455" max="8455" width="11" style="47" customWidth="1"/>
    <col min="8456" max="8456" width="8" style="47" customWidth="1"/>
    <col min="8457" max="8457" width="13.25" style="47" customWidth="1"/>
    <col min="8458" max="8459" width="8.625" style="47" customWidth="1"/>
    <col min="8460" max="8460" width="2.375" style="47" customWidth="1"/>
    <col min="8461" max="8695" width="9" style="47"/>
    <col min="8696" max="8696" width="4.25" style="47" customWidth="1"/>
    <col min="8697" max="8697" width="24.25" style="47" customWidth="1"/>
    <col min="8698" max="8698" width="15.125" style="47" customWidth="1"/>
    <col min="8699" max="8699" width="7.625" style="47" customWidth="1"/>
    <col min="8700" max="8702" width="4.125" style="47" customWidth="1"/>
    <col min="8703" max="8703" width="8.625" style="47" customWidth="1"/>
    <col min="8704" max="8704" width="4.125" style="47" customWidth="1"/>
    <col min="8705" max="8705" width="8.625" style="47" customWidth="1"/>
    <col min="8706" max="8706" width="4.125" style="47" customWidth="1"/>
    <col min="8707" max="8707" width="8.625" style="47" customWidth="1"/>
    <col min="8708" max="8708" width="4.125" style="47" customWidth="1"/>
    <col min="8709" max="8709" width="8.625" style="47" customWidth="1"/>
    <col min="8710" max="8710" width="9.75" style="47" customWidth="1"/>
    <col min="8711" max="8711" width="11" style="47" customWidth="1"/>
    <col min="8712" max="8712" width="8" style="47" customWidth="1"/>
    <col min="8713" max="8713" width="13.25" style="47" customWidth="1"/>
    <col min="8714" max="8715" width="8.625" style="47" customWidth="1"/>
    <col min="8716" max="8716" width="2.375" style="47" customWidth="1"/>
    <col min="8717" max="8951" width="9" style="47"/>
    <col min="8952" max="8952" width="4.25" style="47" customWidth="1"/>
    <col min="8953" max="8953" width="24.25" style="47" customWidth="1"/>
    <col min="8954" max="8954" width="15.125" style="47" customWidth="1"/>
    <col min="8955" max="8955" width="7.625" style="47" customWidth="1"/>
    <col min="8956" max="8958" width="4.125" style="47" customWidth="1"/>
    <col min="8959" max="8959" width="8.625" style="47" customWidth="1"/>
    <col min="8960" max="8960" width="4.125" style="47" customWidth="1"/>
    <col min="8961" max="8961" width="8.625" style="47" customWidth="1"/>
    <col min="8962" max="8962" width="4.125" style="47" customWidth="1"/>
    <col min="8963" max="8963" width="8.625" style="47" customWidth="1"/>
    <col min="8964" max="8964" width="4.125" style="47" customWidth="1"/>
    <col min="8965" max="8965" width="8.625" style="47" customWidth="1"/>
    <col min="8966" max="8966" width="9.75" style="47" customWidth="1"/>
    <col min="8967" max="8967" width="11" style="47" customWidth="1"/>
    <col min="8968" max="8968" width="8" style="47" customWidth="1"/>
    <col min="8969" max="8969" width="13.25" style="47" customWidth="1"/>
    <col min="8970" max="8971" width="8.625" style="47" customWidth="1"/>
    <col min="8972" max="8972" width="2.375" style="47" customWidth="1"/>
    <col min="8973" max="9207" width="9" style="47"/>
    <col min="9208" max="9208" width="4.25" style="47" customWidth="1"/>
    <col min="9209" max="9209" width="24.25" style="47" customWidth="1"/>
    <col min="9210" max="9210" width="15.125" style="47" customWidth="1"/>
    <col min="9211" max="9211" width="7.625" style="47" customWidth="1"/>
    <col min="9212" max="9214" width="4.125" style="47" customWidth="1"/>
    <col min="9215" max="9215" width="8.625" style="47" customWidth="1"/>
    <col min="9216" max="9216" width="4.125" style="47" customWidth="1"/>
    <col min="9217" max="9217" width="8.625" style="47" customWidth="1"/>
    <col min="9218" max="9218" width="4.125" style="47" customWidth="1"/>
    <col min="9219" max="9219" width="8.625" style="47" customWidth="1"/>
    <col min="9220" max="9220" width="4.125" style="47" customWidth="1"/>
    <col min="9221" max="9221" width="8.625" style="47" customWidth="1"/>
    <col min="9222" max="9222" width="9.75" style="47" customWidth="1"/>
    <col min="9223" max="9223" width="11" style="47" customWidth="1"/>
    <col min="9224" max="9224" width="8" style="47" customWidth="1"/>
    <col min="9225" max="9225" width="13.25" style="47" customWidth="1"/>
    <col min="9226" max="9227" width="8.625" style="47" customWidth="1"/>
    <col min="9228" max="9228" width="2.375" style="47" customWidth="1"/>
    <col min="9229" max="9463" width="9" style="47"/>
    <col min="9464" max="9464" width="4.25" style="47" customWidth="1"/>
    <col min="9465" max="9465" width="24.25" style="47" customWidth="1"/>
    <col min="9466" max="9466" width="15.125" style="47" customWidth="1"/>
    <col min="9467" max="9467" width="7.625" style="47" customWidth="1"/>
    <col min="9468" max="9470" width="4.125" style="47" customWidth="1"/>
    <col min="9471" max="9471" width="8.625" style="47" customWidth="1"/>
    <col min="9472" max="9472" width="4.125" style="47" customWidth="1"/>
    <col min="9473" max="9473" width="8.625" style="47" customWidth="1"/>
    <col min="9474" max="9474" width="4.125" style="47" customWidth="1"/>
    <col min="9475" max="9475" width="8.625" style="47" customWidth="1"/>
    <col min="9476" max="9476" width="4.125" style="47" customWidth="1"/>
    <col min="9477" max="9477" width="8.625" style="47" customWidth="1"/>
    <col min="9478" max="9478" width="9.75" style="47" customWidth="1"/>
    <col min="9479" max="9479" width="11" style="47" customWidth="1"/>
    <col min="9480" max="9480" width="8" style="47" customWidth="1"/>
    <col min="9481" max="9481" width="13.25" style="47" customWidth="1"/>
    <col min="9482" max="9483" width="8.625" style="47" customWidth="1"/>
    <col min="9484" max="9484" width="2.375" style="47" customWidth="1"/>
    <col min="9485" max="9719" width="9" style="47"/>
    <col min="9720" max="9720" width="4.25" style="47" customWidth="1"/>
    <col min="9721" max="9721" width="24.25" style="47" customWidth="1"/>
    <col min="9722" max="9722" width="15.125" style="47" customWidth="1"/>
    <col min="9723" max="9723" width="7.625" style="47" customWidth="1"/>
    <col min="9724" max="9726" width="4.125" style="47" customWidth="1"/>
    <col min="9727" max="9727" width="8.625" style="47" customWidth="1"/>
    <col min="9728" max="9728" width="4.125" style="47" customWidth="1"/>
    <col min="9729" max="9729" width="8.625" style="47" customWidth="1"/>
    <col min="9730" max="9730" width="4.125" style="47" customWidth="1"/>
    <col min="9731" max="9731" width="8.625" style="47" customWidth="1"/>
    <col min="9732" max="9732" width="4.125" style="47" customWidth="1"/>
    <col min="9733" max="9733" width="8.625" style="47" customWidth="1"/>
    <col min="9734" max="9734" width="9.75" style="47" customWidth="1"/>
    <col min="9735" max="9735" width="11" style="47" customWidth="1"/>
    <col min="9736" max="9736" width="8" style="47" customWidth="1"/>
    <col min="9737" max="9737" width="13.25" style="47" customWidth="1"/>
    <col min="9738" max="9739" width="8.625" style="47" customWidth="1"/>
    <col min="9740" max="9740" width="2.375" style="47" customWidth="1"/>
    <col min="9741" max="9975" width="9" style="47"/>
    <col min="9976" max="9976" width="4.25" style="47" customWidth="1"/>
    <col min="9977" max="9977" width="24.25" style="47" customWidth="1"/>
    <col min="9978" max="9978" width="15.125" style="47" customWidth="1"/>
    <col min="9979" max="9979" width="7.625" style="47" customWidth="1"/>
    <col min="9980" max="9982" width="4.125" style="47" customWidth="1"/>
    <col min="9983" max="9983" width="8.625" style="47" customWidth="1"/>
    <col min="9984" max="9984" width="4.125" style="47" customWidth="1"/>
    <col min="9985" max="9985" width="8.625" style="47" customWidth="1"/>
    <col min="9986" max="9986" width="4.125" style="47" customWidth="1"/>
    <col min="9987" max="9987" width="8.625" style="47" customWidth="1"/>
    <col min="9988" max="9988" width="4.125" style="47" customWidth="1"/>
    <col min="9989" max="9989" width="8.625" style="47" customWidth="1"/>
    <col min="9990" max="9990" width="9.75" style="47" customWidth="1"/>
    <col min="9991" max="9991" width="11" style="47" customWidth="1"/>
    <col min="9992" max="9992" width="8" style="47" customWidth="1"/>
    <col min="9993" max="9993" width="13.25" style="47" customWidth="1"/>
    <col min="9994" max="9995" width="8.625" style="47" customWidth="1"/>
    <col min="9996" max="9996" width="2.375" style="47" customWidth="1"/>
    <col min="9997" max="10231" width="9" style="47"/>
    <col min="10232" max="10232" width="4.25" style="47" customWidth="1"/>
    <col min="10233" max="10233" width="24.25" style="47" customWidth="1"/>
    <col min="10234" max="10234" width="15.125" style="47" customWidth="1"/>
    <col min="10235" max="10235" width="7.625" style="47" customWidth="1"/>
    <col min="10236" max="10238" width="4.125" style="47" customWidth="1"/>
    <col min="10239" max="10239" width="8.625" style="47" customWidth="1"/>
    <col min="10240" max="10240" width="4.125" style="47" customWidth="1"/>
    <col min="10241" max="10241" width="8.625" style="47" customWidth="1"/>
    <col min="10242" max="10242" width="4.125" style="47" customWidth="1"/>
    <col min="10243" max="10243" width="8.625" style="47" customWidth="1"/>
    <col min="10244" max="10244" width="4.125" style="47" customWidth="1"/>
    <col min="10245" max="10245" width="8.625" style="47" customWidth="1"/>
    <col min="10246" max="10246" width="9.75" style="47" customWidth="1"/>
    <col min="10247" max="10247" width="11" style="47" customWidth="1"/>
    <col min="10248" max="10248" width="8" style="47" customWidth="1"/>
    <col min="10249" max="10249" width="13.25" style="47" customWidth="1"/>
    <col min="10250" max="10251" width="8.625" style="47" customWidth="1"/>
    <col min="10252" max="10252" width="2.375" style="47" customWidth="1"/>
    <col min="10253" max="10487" width="9" style="47"/>
    <col min="10488" max="10488" width="4.25" style="47" customWidth="1"/>
    <col min="10489" max="10489" width="24.25" style="47" customWidth="1"/>
    <col min="10490" max="10490" width="15.125" style="47" customWidth="1"/>
    <col min="10491" max="10491" width="7.625" style="47" customWidth="1"/>
    <col min="10492" max="10494" width="4.125" style="47" customWidth="1"/>
    <col min="10495" max="10495" width="8.625" style="47" customWidth="1"/>
    <col min="10496" max="10496" width="4.125" style="47" customWidth="1"/>
    <col min="10497" max="10497" width="8.625" style="47" customWidth="1"/>
    <col min="10498" max="10498" width="4.125" style="47" customWidth="1"/>
    <col min="10499" max="10499" width="8.625" style="47" customWidth="1"/>
    <col min="10500" max="10500" width="4.125" style="47" customWidth="1"/>
    <col min="10501" max="10501" width="8.625" style="47" customWidth="1"/>
    <col min="10502" max="10502" width="9.75" style="47" customWidth="1"/>
    <col min="10503" max="10503" width="11" style="47" customWidth="1"/>
    <col min="10504" max="10504" width="8" style="47" customWidth="1"/>
    <col min="10505" max="10505" width="13.25" style="47" customWidth="1"/>
    <col min="10506" max="10507" width="8.625" style="47" customWidth="1"/>
    <col min="10508" max="10508" width="2.375" style="47" customWidth="1"/>
    <col min="10509" max="10743" width="9" style="47"/>
    <col min="10744" max="10744" width="4.25" style="47" customWidth="1"/>
    <col min="10745" max="10745" width="24.25" style="47" customWidth="1"/>
    <col min="10746" max="10746" width="15.125" style="47" customWidth="1"/>
    <col min="10747" max="10747" width="7.625" style="47" customWidth="1"/>
    <col min="10748" max="10750" width="4.125" style="47" customWidth="1"/>
    <col min="10751" max="10751" width="8.625" style="47" customWidth="1"/>
    <col min="10752" max="10752" width="4.125" style="47" customWidth="1"/>
    <col min="10753" max="10753" width="8.625" style="47" customWidth="1"/>
    <col min="10754" max="10754" width="4.125" style="47" customWidth="1"/>
    <col min="10755" max="10755" width="8.625" style="47" customWidth="1"/>
    <col min="10756" max="10756" width="4.125" style="47" customWidth="1"/>
    <col min="10757" max="10757" width="8.625" style="47" customWidth="1"/>
    <col min="10758" max="10758" width="9.75" style="47" customWidth="1"/>
    <col min="10759" max="10759" width="11" style="47" customWidth="1"/>
    <col min="10760" max="10760" width="8" style="47" customWidth="1"/>
    <col min="10761" max="10761" width="13.25" style="47" customWidth="1"/>
    <col min="10762" max="10763" width="8.625" style="47" customWidth="1"/>
    <col min="10764" max="10764" width="2.375" style="47" customWidth="1"/>
    <col min="10765" max="10999" width="9" style="47"/>
    <col min="11000" max="11000" width="4.25" style="47" customWidth="1"/>
    <col min="11001" max="11001" width="24.25" style="47" customWidth="1"/>
    <col min="11002" max="11002" width="15.125" style="47" customWidth="1"/>
    <col min="11003" max="11003" width="7.625" style="47" customWidth="1"/>
    <col min="11004" max="11006" width="4.125" style="47" customWidth="1"/>
    <col min="11007" max="11007" width="8.625" style="47" customWidth="1"/>
    <col min="11008" max="11008" width="4.125" style="47" customWidth="1"/>
    <col min="11009" max="11009" width="8.625" style="47" customWidth="1"/>
    <col min="11010" max="11010" width="4.125" style="47" customWidth="1"/>
    <col min="11011" max="11011" width="8.625" style="47" customWidth="1"/>
    <col min="11012" max="11012" width="4.125" style="47" customWidth="1"/>
    <col min="11013" max="11013" width="8.625" style="47" customWidth="1"/>
    <col min="11014" max="11014" width="9.75" style="47" customWidth="1"/>
    <col min="11015" max="11015" width="11" style="47" customWidth="1"/>
    <col min="11016" max="11016" width="8" style="47" customWidth="1"/>
    <col min="11017" max="11017" width="13.25" style="47" customWidth="1"/>
    <col min="11018" max="11019" width="8.625" style="47" customWidth="1"/>
    <col min="11020" max="11020" width="2.375" style="47" customWidth="1"/>
    <col min="11021" max="11255" width="9" style="47"/>
    <col min="11256" max="11256" width="4.25" style="47" customWidth="1"/>
    <col min="11257" max="11257" width="24.25" style="47" customWidth="1"/>
    <col min="11258" max="11258" width="15.125" style="47" customWidth="1"/>
    <col min="11259" max="11259" width="7.625" style="47" customWidth="1"/>
    <col min="11260" max="11262" width="4.125" style="47" customWidth="1"/>
    <col min="11263" max="11263" width="8.625" style="47" customWidth="1"/>
    <col min="11264" max="11264" width="4.125" style="47" customWidth="1"/>
    <col min="11265" max="11265" width="8.625" style="47" customWidth="1"/>
    <col min="11266" max="11266" width="4.125" style="47" customWidth="1"/>
    <col min="11267" max="11267" width="8.625" style="47" customWidth="1"/>
    <col min="11268" max="11268" width="4.125" style="47" customWidth="1"/>
    <col min="11269" max="11269" width="8.625" style="47" customWidth="1"/>
    <col min="11270" max="11270" width="9.75" style="47" customWidth="1"/>
    <col min="11271" max="11271" width="11" style="47" customWidth="1"/>
    <col min="11272" max="11272" width="8" style="47" customWidth="1"/>
    <col min="11273" max="11273" width="13.25" style="47" customWidth="1"/>
    <col min="11274" max="11275" width="8.625" style="47" customWidth="1"/>
    <col min="11276" max="11276" width="2.375" style="47" customWidth="1"/>
    <col min="11277" max="11511" width="9" style="47"/>
    <col min="11512" max="11512" width="4.25" style="47" customWidth="1"/>
    <col min="11513" max="11513" width="24.25" style="47" customWidth="1"/>
    <col min="11514" max="11514" width="15.125" style="47" customWidth="1"/>
    <col min="11515" max="11515" width="7.625" style="47" customWidth="1"/>
    <col min="11516" max="11518" width="4.125" style="47" customWidth="1"/>
    <col min="11519" max="11519" width="8.625" style="47" customWidth="1"/>
    <col min="11520" max="11520" width="4.125" style="47" customWidth="1"/>
    <col min="11521" max="11521" width="8.625" style="47" customWidth="1"/>
    <col min="11522" max="11522" width="4.125" style="47" customWidth="1"/>
    <col min="11523" max="11523" width="8.625" style="47" customWidth="1"/>
    <col min="11524" max="11524" width="4.125" style="47" customWidth="1"/>
    <col min="11525" max="11525" width="8.625" style="47" customWidth="1"/>
    <col min="11526" max="11526" width="9.75" style="47" customWidth="1"/>
    <col min="11527" max="11527" width="11" style="47" customWidth="1"/>
    <col min="11528" max="11528" width="8" style="47" customWidth="1"/>
    <col min="11529" max="11529" width="13.25" style="47" customWidth="1"/>
    <col min="11530" max="11531" width="8.625" style="47" customWidth="1"/>
    <col min="11532" max="11532" width="2.375" style="47" customWidth="1"/>
    <col min="11533" max="11767" width="9" style="47"/>
    <col min="11768" max="11768" width="4.25" style="47" customWidth="1"/>
    <col min="11769" max="11769" width="24.25" style="47" customWidth="1"/>
    <col min="11770" max="11770" width="15.125" style="47" customWidth="1"/>
    <col min="11771" max="11771" width="7.625" style="47" customWidth="1"/>
    <col min="11772" max="11774" width="4.125" style="47" customWidth="1"/>
    <col min="11775" max="11775" width="8.625" style="47" customWidth="1"/>
    <col min="11776" max="11776" width="4.125" style="47" customWidth="1"/>
    <col min="11777" max="11777" width="8.625" style="47" customWidth="1"/>
    <col min="11778" max="11778" width="4.125" style="47" customWidth="1"/>
    <col min="11779" max="11779" width="8.625" style="47" customWidth="1"/>
    <col min="11780" max="11780" width="4.125" style="47" customWidth="1"/>
    <col min="11781" max="11781" width="8.625" style="47" customWidth="1"/>
    <col min="11782" max="11782" width="9.75" style="47" customWidth="1"/>
    <col min="11783" max="11783" width="11" style="47" customWidth="1"/>
    <col min="11784" max="11784" width="8" style="47" customWidth="1"/>
    <col min="11785" max="11785" width="13.25" style="47" customWidth="1"/>
    <col min="11786" max="11787" width="8.625" style="47" customWidth="1"/>
    <col min="11788" max="11788" width="2.375" style="47" customWidth="1"/>
    <col min="11789" max="12023" width="9" style="47"/>
    <col min="12024" max="12024" width="4.25" style="47" customWidth="1"/>
    <col min="12025" max="12025" width="24.25" style="47" customWidth="1"/>
    <col min="12026" max="12026" width="15.125" style="47" customWidth="1"/>
    <col min="12027" max="12027" width="7.625" style="47" customWidth="1"/>
    <col min="12028" max="12030" width="4.125" style="47" customWidth="1"/>
    <col min="12031" max="12031" width="8.625" style="47" customWidth="1"/>
    <col min="12032" max="12032" width="4.125" style="47" customWidth="1"/>
    <col min="12033" max="12033" width="8.625" style="47" customWidth="1"/>
    <col min="12034" max="12034" width="4.125" style="47" customWidth="1"/>
    <col min="12035" max="12035" width="8.625" style="47" customWidth="1"/>
    <col min="12036" max="12036" width="4.125" style="47" customWidth="1"/>
    <col min="12037" max="12037" width="8.625" style="47" customWidth="1"/>
    <col min="12038" max="12038" width="9.75" style="47" customWidth="1"/>
    <col min="12039" max="12039" width="11" style="47" customWidth="1"/>
    <col min="12040" max="12040" width="8" style="47" customWidth="1"/>
    <col min="12041" max="12041" width="13.25" style="47" customWidth="1"/>
    <col min="12042" max="12043" width="8.625" style="47" customWidth="1"/>
    <col min="12044" max="12044" width="2.375" style="47" customWidth="1"/>
    <col min="12045" max="12279" width="9" style="47"/>
    <col min="12280" max="12280" width="4.25" style="47" customWidth="1"/>
    <col min="12281" max="12281" width="24.25" style="47" customWidth="1"/>
    <col min="12282" max="12282" width="15.125" style="47" customWidth="1"/>
    <col min="12283" max="12283" width="7.625" style="47" customWidth="1"/>
    <col min="12284" max="12286" width="4.125" style="47" customWidth="1"/>
    <col min="12287" max="12287" width="8.625" style="47" customWidth="1"/>
    <col min="12288" max="12288" width="4.125" style="47" customWidth="1"/>
    <col min="12289" max="12289" width="8.625" style="47" customWidth="1"/>
    <col min="12290" max="12290" width="4.125" style="47" customWidth="1"/>
    <col min="12291" max="12291" width="8.625" style="47" customWidth="1"/>
    <col min="12292" max="12292" width="4.125" style="47" customWidth="1"/>
    <col min="12293" max="12293" width="8.625" style="47" customWidth="1"/>
    <col min="12294" max="12294" width="9.75" style="47" customWidth="1"/>
    <col min="12295" max="12295" width="11" style="47" customWidth="1"/>
    <col min="12296" max="12296" width="8" style="47" customWidth="1"/>
    <col min="12297" max="12297" width="13.25" style="47" customWidth="1"/>
    <col min="12298" max="12299" width="8.625" style="47" customWidth="1"/>
    <col min="12300" max="12300" width="2.375" style="47" customWidth="1"/>
    <col min="12301" max="12535" width="9" style="47"/>
    <col min="12536" max="12536" width="4.25" style="47" customWidth="1"/>
    <col min="12537" max="12537" width="24.25" style="47" customWidth="1"/>
    <col min="12538" max="12538" width="15.125" style="47" customWidth="1"/>
    <col min="12539" max="12539" width="7.625" style="47" customWidth="1"/>
    <col min="12540" max="12542" width="4.125" style="47" customWidth="1"/>
    <col min="12543" max="12543" width="8.625" style="47" customWidth="1"/>
    <col min="12544" max="12544" width="4.125" style="47" customWidth="1"/>
    <col min="12545" max="12545" width="8.625" style="47" customWidth="1"/>
    <col min="12546" max="12546" width="4.125" style="47" customWidth="1"/>
    <col min="12547" max="12547" width="8.625" style="47" customWidth="1"/>
    <col min="12548" max="12548" width="4.125" style="47" customWidth="1"/>
    <col min="12549" max="12549" width="8.625" style="47" customWidth="1"/>
    <col min="12550" max="12550" width="9.75" style="47" customWidth="1"/>
    <col min="12551" max="12551" width="11" style="47" customWidth="1"/>
    <col min="12552" max="12552" width="8" style="47" customWidth="1"/>
    <col min="12553" max="12553" width="13.25" style="47" customWidth="1"/>
    <col min="12554" max="12555" width="8.625" style="47" customWidth="1"/>
    <col min="12556" max="12556" width="2.375" style="47" customWidth="1"/>
    <col min="12557" max="12791" width="9" style="47"/>
    <col min="12792" max="12792" width="4.25" style="47" customWidth="1"/>
    <col min="12793" max="12793" width="24.25" style="47" customWidth="1"/>
    <col min="12794" max="12794" width="15.125" style="47" customWidth="1"/>
    <col min="12795" max="12795" width="7.625" style="47" customWidth="1"/>
    <col min="12796" max="12798" width="4.125" style="47" customWidth="1"/>
    <col min="12799" max="12799" width="8.625" style="47" customWidth="1"/>
    <col min="12800" max="12800" width="4.125" style="47" customWidth="1"/>
    <col min="12801" max="12801" width="8.625" style="47" customWidth="1"/>
    <col min="12802" max="12802" width="4.125" style="47" customWidth="1"/>
    <col min="12803" max="12803" width="8.625" style="47" customWidth="1"/>
    <col min="12804" max="12804" width="4.125" style="47" customWidth="1"/>
    <col min="12805" max="12805" width="8.625" style="47" customWidth="1"/>
    <col min="12806" max="12806" width="9.75" style="47" customWidth="1"/>
    <col min="12807" max="12807" width="11" style="47" customWidth="1"/>
    <col min="12808" max="12808" width="8" style="47" customWidth="1"/>
    <col min="12809" max="12809" width="13.25" style="47" customWidth="1"/>
    <col min="12810" max="12811" width="8.625" style="47" customWidth="1"/>
    <col min="12812" max="12812" width="2.375" style="47" customWidth="1"/>
    <col min="12813" max="13047" width="9" style="47"/>
    <col min="13048" max="13048" width="4.25" style="47" customWidth="1"/>
    <col min="13049" max="13049" width="24.25" style="47" customWidth="1"/>
    <col min="13050" max="13050" width="15.125" style="47" customWidth="1"/>
    <col min="13051" max="13051" width="7.625" style="47" customWidth="1"/>
    <col min="13052" max="13054" width="4.125" style="47" customWidth="1"/>
    <col min="13055" max="13055" width="8.625" style="47" customWidth="1"/>
    <col min="13056" max="13056" width="4.125" style="47" customWidth="1"/>
    <col min="13057" max="13057" width="8.625" style="47" customWidth="1"/>
    <col min="13058" max="13058" width="4.125" style="47" customWidth="1"/>
    <col min="13059" max="13059" width="8.625" style="47" customWidth="1"/>
    <col min="13060" max="13060" width="4.125" style="47" customWidth="1"/>
    <col min="13061" max="13061" width="8.625" style="47" customWidth="1"/>
    <col min="13062" max="13062" width="9.75" style="47" customWidth="1"/>
    <col min="13063" max="13063" width="11" style="47" customWidth="1"/>
    <col min="13064" max="13064" width="8" style="47" customWidth="1"/>
    <col min="13065" max="13065" width="13.25" style="47" customWidth="1"/>
    <col min="13066" max="13067" width="8.625" style="47" customWidth="1"/>
    <col min="13068" max="13068" width="2.375" style="47" customWidth="1"/>
    <col min="13069" max="13303" width="9" style="47"/>
    <col min="13304" max="13304" width="4.25" style="47" customWidth="1"/>
    <col min="13305" max="13305" width="24.25" style="47" customWidth="1"/>
    <col min="13306" max="13306" width="15.125" style="47" customWidth="1"/>
    <col min="13307" max="13307" width="7.625" style="47" customWidth="1"/>
    <col min="13308" max="13310" width="4.125" style="47" customWidth="1"/>
    <col min="13311" max="13311" width="8.625" style="47" customWidth="1"/>
    <col min="13312" max="13312" width="4.125" style="47" customWidth="1"/>
    <col min="13313" max="13313" width="8.625" style="47" customWidth="1"/>
    <col min="13314" max="13314" width="4.125" style="47" customWidth="1"/>
    <col min="13315" max="13315" width="8.625" style="47" customWidth="1"/>
    <col min="13316" max="13316" width="4.125" style="47" customWidth="1"/>
    <col min="13317" max="13317" width="8.625" style="47" customWidth="1"/>
    <col min="13318" max="13318" width="9.75" style="47" customWidth="1"/>
    <col min="13319" max="13319" width="11" style="47" customWidth="1"/>
    <col min="13320" max="13320" width="8" style="47" customWidth="1"/>
    <col min="13321" max="13321" width="13.25" style="47" customWidth="1"/>
    <col min="13322" max="13323" width="8.625" style="47" customWidth="1"/>
    <col min="13324" max="13324" width="2.375" style="47" customWidth="1"/>
    <col min="13325" max="13559" width="9" style="47"/>
    <col min="13560" max="13560" width="4.25" style="47" customWidth="1"/>
    <col min="13561" max="13561" width="24.25" style="47" customWidth="1"/>
    <col min="13562" max="13562" width="15.125" style="47" customWidth="1"/>
    <col min="13563" max="13563" width="7.625" style="47" customWidth="1"/>
    <col min="13564" max="13566" width="4.125" style="47" customWidth="1"/>
    <col min="13567" max="13567" width="8.625" style="47" customWidth="1"/>
    <col min="13568" max="13568" width="4.125" style="47" customWidth="1"/>
    <col min="13569" max="13569" width="8.625" style="47" customWidth="1"/>
    <col min="13570" max="13570" width="4.125" style="47" customWidth="1"/>
    <col min="13571" max="13571" width="8.625" style="47" customWidth="1"/>
    <col min="13572" max="13572" width="4.125" style="47" customWidth="1"/>
    <col min="13573" max="13573" width="8.625" style="47" customWidth="1"/>
    <col min="13574" max="13574" width="9.75" style="47" customWidth="1"/>
    <col min="13575" max="13575" width="11" style="47" customWidth="1"/>
    <col min="13576" max="13576" width="8" style="47" customWidth="1"/>
    <col min="13577" max="13577" width="13.25" style="47" customWidth="1"/>
    <col min="13578" max="13579" width="8.625" style="47" customWidth="1"/>
    <col min="13580" max="13580" width="2.375" style="47" customWidth="1"/>
    <col min="13581" max="13815" width="9" style="47"/>
    <col min="13816" max="13816" width="4.25" style="47" customWidth="1"/>
    <col min="13817" max="13817" width="24.25" style="47" customWidth="1"/>
    <col min="13818" max="13818" width="15.125" style="47" customWidth="1"/>
    <col min="13819" max="13819" width="7.625" style="47" customWidth="1"/>
    <col min="13820" max="13822" width="4.125" style="47" customWidth="1"/>
    <col min="13823" max="13823" width="8.625" style="47" customWidth="1"/>
    <col min="13824" max="13824" width="4.125" style="47" customWidth="1"/>
    <col min="13825" max="13825" width="8.625" style="47" customWidth="1"/>
    <col min="13826" max="13826" width="4.125" style="47" customWidth="1"/>
    <col min="13827" max="13827" width="8.625" style="47" customWidth="1"/>
    <col min="13828" max="13828" width="4.125" style="47" customWidth="1"/>
    <col min="13829" max="13829" width="8.625" style="47" customWidth="1"/>
    <col min="13830" max="13830" width="9.75" style="47" customWidth="1"/>
    <col min="13831" max="13831" width="11" style="47" customWidth="1"/>
    <col min="13832" max="13832" width="8" style="47" customWidth="1"/>
    <col min="13833" max="13833" width="13.25" style="47" customWidth="1"/>
    <col min="13834" max="13835" width="8.625" style="47" customWidth="1"/>
    <col min="13836" max="13836" width="2.375" style="47" customWidth="1"/>
    <col min="13837" max="14071" width="9" style="47"/>
    <col min="14072" max="14072" width="4.25" style="47" customWidth="1"/>
    <col min="14073" max="14073" width="24.25" style="47" customWidth="1"/>
    <col min="14074" max="14074" width="15.125" style="47" customWidth="1"/>
    <col min="14075" max="14075" width="7.625" style="47" customWidth="1"/>
    <col min="14076" max="14078" width="4.125" style="47" customWidth="1"/>
    <col min="14079" max="14079" width="8.625" style="47" customWidth="1"/>
    <col min="14080" max="14080" width="4.125" style="47" customWidth="1"/>
    <col min="14081" max="14081" width="8.625" style="47" customWidth="1"/>
    <col min="14082" max="14082" width="4.125" style="47" customWidth="1"/>
    <col min="14083" max="14083" width="8.625" style="47" customWidth="1"/>
    <col min="14084" max="14084" width="4.125" style="47" customWidth="1"/>
    <col min="14085" max="14085" width="8.625" style="47" customWidth="1"/>
    <col min="14086" max="14086" width="9.75" style="47" customWidth="1"/>
    <col min="14087" max="14087" width="11" style="47" customWidth="1"/>
    <col min="14088" max="14088" width="8" style="47" customWidth="1"/>
    <col min="14089" max="14089" width="13.25" style="47" customWidth="1"/>
    <col min="14090" max="14091" width="8.625" style="47" customWidth="1"/>
    <col min="14092" max="14092" width="2.375" style="47" customWidth="1"/>
    <col min="14093" max="14327" width="9" style="47"/>
    <col min="14328" max="14328" width="4.25" style="47" customWidth="1"/>
    <col min="14329" max="14329" width="24.25" style="47" customWidth="1"/>
    <col min="14330" max="14330" width="15.125" style="47" customWidth="1"/>
    <col min="14331" max="14331" width="7.625" style="47" customWidth="1"/>
    <col min="14332" max="14334" width="4.125" style="47" customWidth="1"/>
    <col min="14335" max="14335" width="8.625" style="47" customWidth="1"/>
    <col min="14336" max="14336" width="4.125" style="47" customWidth="1"/>
    <col min="14337" max="14337" width="8.625" style="47" customWidth="1"/>
    <col min="14338" max="14338" width="4.125" style="47" customWidth="1"/>
    <col min="14339" max="14339" width="8.625" style="47" customWidth="1"/>
    <col min="14340" max="14340" width="4.125" style="47" customWidth="1"/>
    <col min="14341" max="14341" width="8.625" style="47" customWidth="1"/>
    <col min="14342" max="14342" width="9.75" style="47" customWidth="1"/>
    <col min="14343" max="14343" width="11" style="47" customWidth="1"/>
    <col min="14344" max="14344" width="8" style="47" customWidth="1"/>
    <col min="14345" max="14345" width="13.25" style="47" customWidth="1"/>
    <col min="14346" max="14347" width="8.625" style="47" customWidth="1"/>
    <col min="14348" max="14348" width="2.375" style="47" customWidth="1"/>
    <col min="14349" max="14583" width="9" style="47"/>
    <col min="14584" max="14584" width="4.25" style="47" customWidth="1"/>
    <col min="14585" max="14585" width="24.25" style="47" customWidth="1"/>
    <col min="14586" max="14586" width="15.125" style="47" customWidth="1"/>
    <col min="14587" max="14587" width="7.625" style="47" customWidth="1"/>
    <col min="14588" max="14590" width="4.125" style="47" customWidth="1"/>
    <col min="14591" max="14591" width="8.625" style="47" customWidth="1"/>
    <col min="14592" max="14592" width="4.125" style="47" customWidth="1"/>
    <col min="14593" max="14593" width="8.625" style="47" customWidth="1"/>
    <col min="14594" max="14594" width="4.125" style="47" customWidth="1"/>
    <col min="14595" max="14595" width="8.625" style="47" customWidth="1"/>
    <col min="14596" max="14596" width="4.125" style="47" customWidth="1"/>
    <col min="14597" max="14597" width="8.625" style="47" customWidth="1"/>
    <col min="14598" max="14598" width="9.75" style="47" customWidth="1"/>
    <col min="14599" max="14599" width="11" style="47" customWidth="1"/>
    <col min="14600" max="14600" width="8" style="47" customWidth="1"/>
    <col min="14601" max="14601" width="13.25" style="47" customWidth="1"/>
    <col min="14602" max="14603" width="8.625" style="47" customWidth="1"/>
    <col min="14604" max="14604" width="2.375" style="47" customWidth="1"/>
    <col min="14605" max="14839" width="9" style="47"/>
    <col min="14840" max="14840" width="4.25" style="47" customWidth="1"/>
    <col min="14841" max="14841" width="24.25" style="47" customWidth="1"/>
    <col min="14842" max="14842" width="15.125" style="47" customWidth="1"/>
    <col min="14843" max="14843" width="7.625" style="47" customWidth="1"/>
    <col min="14844" max="14846" width="4.125" style="47" customWidth="1"/>
    <col min="14847" max="14847" width="8.625" style="47" customWidth="1"/>
    <col min="14848" max="14848" width="4.125" style="47" customWidth="1"/>
    <col min="14849" max="14849" width="8.625" style="47" customWidth="1"/>
    <col min="14850" max="14850" width="4.125" style="47" customWidth="1"/>
    <col min="14851" max="14851" width="8.625" style="47" customWidth="1"/>
    <col min="14852" max="14852" width="4.125" style="47" customWidth="1"/>
    <col min="14853" max="14853" width="8.625" style="47" customWidth="1"/>
    <col min="14854" max="14854" width="9.75" style="47" customWidth="1"/>
    <col min="14855" max="14855" width="11" style="47" customWidth="1"/>
    <col min="14856" max="14856" width="8" style="47" customWidth="1"/>
    <col min="14857" max="14857" width="13.25" style="47" customWidth="1"/>
    <col min="14858" max="14859" width="8.625" style="47" customWidth="1"/>
    <col min="14860" max="14860" width="2.375" style="47" customWidth="1"/>
    <col min="14861" max="15095" width="9" style="47"/>
    <col min="15096" max="15096" width="4.25" style="47" customWidth="1"/>
    <col min="15097" max="15097" width="24.25" style="47" customWidth="1"/>
    <col min="15098" max="15098" width="15.125" style="47" customWidth="1"/>
    <col min="15099" max="15099" width="7.625" style="47" customWidth="1"/>
    <col min="15100" max="15102" width="4.125" style="47" customWidth="1"/>
    <col min="15103" max="15103" width="8.625" style="47" customWidth="1"/>
    <col min="15104" max="15104" width="4.125" style="47" customWidth="1"/>
    <col min="15105" max="15105" width="8.625" style="47" customWidth="1"/>
    <col min="15106" max="15106" width="4.125" style="47" customWidth="1"/>
    <col min="15107" max="15107" width="8.625" style="47" customWidth="1"/>
    <col min="15108" max="15108" width="4.125" style="47" customWidth="1"/>
    <col min="15109" max="15109" width="8.625" style="47" customWidth="1"/>
    <col min="15110" max="15110" width="9.75" style="47" customWidth="1"/>
    <col min="15111" max="15111" width="11" style="47" customWidth="1"/>
    <col min="15112" max="15112" width="8" style="47" customWidth="1"/>
    <col min="15113" max="15113" width="13.25" style="47" customWidth="1"/>
    <col min="15114" max="15115" width="8.625" style="47" customWidth="1"/>
    <col min="15116" max="15116" width="2.375" style="47" customWidth="1"/>
    <col min="15117" max="15351" width="9" style="47"/>
    <col min="15352" max="15352" width="4.25" style="47" customWidth="1"/>
    <col min="15353" max="15353" width="24.25" style="47" customWidth="1"/>
    <col min="15354" max="15354" width="15.125" style="47" customWidth="1"/>
    <col min="15355" max="15355" width="7.625" style="47" customWidth="1"/>
    <col min="15356" max="15358" width="4.125" style="47" customWidth="1"/>
    <col min="15359" max="15359" width="8.625" style="47" customWidth="1"/>
    <col min="15360" max="15360" width="4.125" style="47" customWidth="1"/>
    <col min="15361" max="15361" width="8.625" style="47" customWidth="1"/>
    <col min="15362" max="15362" width="4.125" style="47" customWidth="1"/>
    <col min="15363" max="15363" width="8.625" style="47" customWidth="1"/>
    <col min="15364" max="15364" width="4.125" style="47" customWidth="1"/>
    <col min="15365" max="15365" width="8.625" style="47" customWidth="1"/>
    <col min="15366" max="15366" width="9.75" style="47" customWidth="1"/>
    <col min="15367" max="15367" width="11" style="47" customWidth="1"/>
    <col min="15368" max="15368" width="8" style="47" customWidth="1"/>
    <col min="15369" max="15369" width="13.25" style="47" customWidth="1"/>
    <col min="15370" max="15371" width="8.625" style="47" customWidth="1"/>
    <col min="15372" max="15372" width="2.375" style="47" customWidth="1"/>
    <col min="15373" max="15607" width="9" style="47"/>
    <col min="15608" max="15608" width="4.25" style="47" customWidth="1"/>
    <col min="15609" max="15609" width="24.25" style="47" customWidth="1"/>
    <col min="15610" max="15610" width="15.125" style="47" customWidth="1"/>
    <col min="15611" max="15611" width="7.625" style="47" customWidth="1"/>
    <col min="15612" max="15614" width="4.125" style="47" customWidth="1"/>
    <col min="15615" max="15615" width="8.625" style="47" customWidth="1"/>
    <col min="15616" max="15616" width="4.125" style="47" customWidth="1"/>
    <col min="15617" max="15617" width="8.625" style="47" customWidth="1"/>
    <col min="15618" max="15618" width="4.125" style="47" customWidth="1"/>
    <col min="15619" max="15619" width="8.625" style="47" customWidth="1"/>
    <col min="15620" max="15620" width="4.125" style="47" customWidth="1"/>
    <col min="15621" max="15621" width="8.625" style="47" customWidth="1"/>
    <col min="15622" max="15622" width="9.75" style="47" customWidth="1"/>
    <col min="15623" max="15623" width="11" style="47" customWidth="1"/>
    <col min="15624" max="15624" width="8" style="47" customWidth="1"/>
    <col min="15625" max="15625" width="13.25" style="47" customWidth="1"/>
    <col min="15626" max="15627" width="8.625" style="47" customWidth="1"/>
    <col min="15628" max="15628" width="2.375" style="47" customWidth="1"/>
    <col min="15629" max="15863" width="9" style="47"/>
    <col min="15864" max="15864" width="4.25" style="47" customWidth="1"/>
    <col min="15865" max="15865" width="24.25" style="47" customWidth="1"/>
    <col min="15866" max="15866" width="15.125" style="47" customWidth="1"/>
    <col min="15867" max="15867" width="7.625" style="47" customWidth="1"/>
    <col min="15868" max="15870" width="4.125" style="47" customWidth="1"/>
    <col min="15871" max="15871" width="8.625" style="47" customWidth="1"/>
    <col min="15872" max="15872" width="4.125" style="47" customWidth="1"/>
    <col min="15873" max="15873" width="8.625" style="47" customWidth="1"/>
    <col min="15874" max="15874" width="4.125" style="47" customWidth="1"/>
    <col min="15875" max="15875" width="8.625" style="47" customWidth="1"/>
    <col min="15876" max="15876" width="4.125" style="47" customWidth="1"/>
    <col min="15877" max="15877" width="8.625" style="47" customWidth="1"/>
    <col min="15878" max="15878" width="9.75" style="47" customWidth="1"/>
    <col min="15879" max="15879" width="11" style="47" customWidth="1"/>
    <col min="15880" max="15880" width="8" style="47" customWidth="1"/>
    <col min="15881" max="15881" width="13.25" style="47" customWidth="1"/>
    <col min="15882" max="15883" width="8.625" style="47" customWidth="1"/>
    <col min="15884" max="15884" width="2.375" style="47" customWidth="1"/>
    <col min="15885" max="16119" width="9" style="47"/>
    <col min="16120" max="16120" width="4.25" style="47" customWidth="1"/>
    <col min="16121" max="16121" width="24.25" style="47" customWidth="1"/>
    <col min="16122" max="16122" width="15.125" style="47" customWidth="1"/>
    <col min="16123" max="16123" width="7.625" style="47" customWidth="1"/>
    <col min="16124" max="16126" width="4.125" style="47" customWidth="1"/>
    <col min="16127" max="16127" width="8.625" style="47" customWidth="1"/>
    <col min="16128" max="16128" width="4.125" style="47" customWidth="1"/>
    <col min="16129" max="16129" width="8.625" style="47" customWidth="1"/>
    <col min="16130" max="16130" width="4.125" style="47" customWidth="1"/>
    <col min="16131" max="16131" width="8.625" style="47" customWidth="1"/>
    <col min="16132" max="16132" width="4.125" style="47" customWidth="1"/>
    <col min="16133" max="16133" width="8.625" style="47" customWidth="1"/>
    <col min="16134" max="16134" width="9.75" style="47" customWidth="1"/>
    <col min="16135" max="16135" width="11" style="47" customWidth="1"/>
    <col min="16136" max="16136" width="8" style="47" customWidth="1"/>
    <col min="16137" max="16137" width="13.25" style="47" customWidth="1"/>
    <col min="16138" max="16139" width="8.625" style="47" customWidth="1"/>
    <col min="16140" max="16140" width="2.375" style="47" customWidth="1"/>
    <col min="16141" max="16384" width="9" style="47"/>
  </cols>
  <sheetData>
    <row r="1" spans="1:65" s="10" customFormat="1" ht="23.25" customHeight="1">
      <c r="A1" s="10" t="s">
        <v>153</v>
      </c>
      <c r="D1" s="11"/>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row>
    <row r="2" spans="1:65" s="17" customFormat="1" ht="16.5" customHeight="1">
      <c r="A2" s="13">
        <f>'オオカミとっても大好き展6販売リスト９月９日　１０月 １日締切'!H3</f>
        <v>0</v>
      </c>
      <c r="B2" s="13">
        <f>'オオカミとっても大好き展6販売リスト９月９日　１０月 １日締切'!C3</f>
        <v>0</v>
      </c>
      <c r="C2" s="50" t="s">
        <v>39</v>
      </c>
      <c r="D2" s="14"/>
      <c r="E2" s="15"/>
      <c r="F2" s="15"/>
      <c r="G2" s="305" t="s">
        <v>154</v>
      </c>
      <c r="H2" s="305"/>
      <c r="I2" s="308" t="s">
        <v>155</v>
      </c>
      <c r="J2" s="308"/>
      <c r="K2" s="306" t="s">
        <v>156</v>
      </c>
      <c r="L2" s="308"/>
      <c r="M2" s="306" t="s">
        <v>28</v>
      </c>
      <c r="N2" s="307"/>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row>
    <row r="3" spans="1:65" s="26" customFormat="1" ht="13.5" customHeight="1">
      <c r="A3" s="18"/>
      <c r="B3" s="19" t="s">
        <v>29</v>
      </c>
      <c r="C3" s="20" t="s">
        <v>30</v>
      </c>
      <c r="D3" s="21" t="s">
        <v>31</v>
      </c>
      <c r="E3" s="19" t="s">
        <v>32</v>
      </c>
      <c r="F3" s="19" t="s">
        <v>33</v>
      </c>
      <c r="G3" s="19" t="s">
        <v>34</v>
      </c>
      <c r="H3" s="22" t="s">
        <v>35</v>
      </c>
      <c r="I3" s="19" t="s">
        <v>34</v>
      </c>
      <c r="J3" s="22" t="s">
        <v>35</v>
      </c>
      <c r="K3" s="19" t="s">
        <v>34</v>
      </c>
      <c r="L3" s="22" t="s">
        <v>35</v>
      </c>
      <c r="M3" s="23" t="s">
        <v>157</v>
      </c>
      <c r="N3" s="24" t="s">
        <v>38</v>
      </c>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row>
    <row r="4" spans="1:65" s="26" customFormat="1" ht="21" customHeight="1">
      <c r="A4" s="9" t="s">
        <v>19</v>
      </c>
      <c r="B4" s="27">
        <f>'オオカミとっても大好き展6販売リスト９月９日　１０月 １日締切'!B24</f>
        <v>0</v>
      </c>
      <c r="C4" s="27">
        <f>'オオカミとっても大好き展6販売リスト９月９日　１０月 １日締切'!G24</f>
        <v>0</v>
      </c>
      <c r="D4" s="28">
        <f>'オオカミとっても大好き展6販売リスト９月９日　１０月 １日締切'!F24</f>
        <v>0</v>
      </c>
      <c r="E4" s="18">
        <v>1</v>
      </c>
      <c r="F4" s="29">
        <v>1</v>
      </c>
      <c r="G4" s="29"/>
      <c r="H4" s="30">
        <f>D4*G4</f>
        <v>0</v>
      </c>
      <c r="I4" s="29"/>
      <c r="J4" s="30">
        <f>D4*I4</f>
        <v>0</v>
      </c>
      <c r="K4" s="29"/>
      <c r="L4" s="30">
        <f>D4*K4</f>
        <v>0</v>
      </c>
      <c r="M4" s="31">
        <f>(H4+J4+L4)*0.7</f>
        <v>0</v>
      </c>
      <c r="N4" s="32">
        <f>(H4+J4+L4)*0.3</f>
        <v>0</v>
      </c>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row>
    <row r="5" spans="1:65" s="26" customFormat="1" ht="21" customHeight="1">
      <c r="A5" s="49" t="s">
        <v>22</v>
      </c>
      <c r="B5" s="27">
        <f>'オオカミとっても大好き展6販売リスト９月９日　１０月 １日締切'!B25</f>
        <v>0</v>
      </c>
      <c r="C5" s="27">
        <f>'オオカミとっても大好き展6販売リスト９月９日　１０月 １日締切'!G25</f>
        <v>0</v>
      </c>
      <c r="D5" s="28">
        <f>'オオカミとっても大好き展6販売リスト９月９日　１０月 １日締切'!F25</f>
        <v>0</v>
      </c>
      <c r="E5" s="18">
        <v>1</v>
      </c>
      <c r="F5" s="29">
        <f>E5-G5-I5-K5</f>
        <v>1</v>
      </c>
      <c r="G5" s="29"/>
      <c r="H5" s="30">
        <f t="shared" ref="H5:H19" si="0">D5*G5</f>
        <v>0</v>
      </c>
      <c r="I5" s="29"/>
      <c r="J5" s="30">
        <f t="shared" ref="J5:J19" si="1">D5*I5</f>
        <v>0</v>
      </c>
      <c r="K5" s="29"/>
      <c r="L5" s="30">
        <f t="shared" ref="L5:L19" si="2">D5*K5</f>
        <v>0</v>
      </c>
      <c r="M5" s="31">
        <f t="shared" ref="M5:M19" si="3">(H5+J5+L5)*0.7</f>
        <v>0</v>
      </c>
      <c r="N5" s="32">
        <f t="shared" ref="N5:N19" si="4">(H5+J5+L5)*0.3</f>
        <v>0</v>
      </c>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row>
    <row r="6" spans="1:65" s="26" customFormat="1" ht="21" customHeight="1">
      <c r="A6" s="9" t="s">
        <v>20</v>
      </c>
      <c r="B6" s="27">
        <f>'オオカミとっても大好き展6販売リスト９月９日　１０月 １日締切'!B26</f>
        <v>0</v>
      </c>
      <c r="C6" s="27">
        <f>'オオカミとっても大好き展6販売リスト９月９日　１０月 １日締切'!G26</f>
        <v>0</v>
      </c>
      <c r="D6" s="28">
        <f>'オオカミとっても大好き展6販売リスト９月９日　１０月 １日締切'!F26</f>
        <v>0</v>
      </c>
      <c r="E6" s="18">
        <v>1</v>
      </c>
      <c r="F6" s="29">
        <f t="shared" ref="F6:F19" si="5">E6-G6-I6-K6</f>
        <v>1</v>
      </c>
      <c r="G6" s="29"/>
      <c r="H6" s="30">
        <f t="shared" si="0"/>
        <v>0</v>
      </c>
      <c r="I6" s="29"/>
      <c r="J6" s="30">
        <f t="shared" si="1"/>
        <v>0</v>
      </c>
      <c r="K6" s="29"/>
      <c r="L6" s="30">
        <f t="shared" si="2"/>
        <v>0</v>
      </c>
      <c r="M6" s="31">
        <f t="shared" si="3"/>
        <v>0</v>
      </c>
      <c r="N6" s="32">
        <f t="shared" si="4"/>
        <v>0</v>
      </c>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row>
    <row r="7" spans="1:65" s="26" customFormat="1" ht="21" customHeight="1">
      <c r="A7" s="9" t="s">
        <v>36</v>
      </c>
      <c r="B7" s="27">
        <f>'オオカミとっても大好き展6販売リスト９月９日　１０月 １日締切'!B27</f>
        <v>0</v>
      </c>
      <c r="C7" s="27">
        <f>'オオカミとっても大好き展6販売リスト９月９日　１０月 １日締切'!G27</f>
        <v>0</v>
      </c>
      <c r="D7" s="28">
        <f>'オオカミとっても大好き展6販売リスト９月９日　１０月 １日締切'!F27</f>
        <v>0</v>
      </c>
      <c r="E7" s="18">
        <v>1</v>
      </c>
      <c r="F7" s="29">
        <f t="shared" si="5"/>
        <v>1</v>
      </c>
      <c r="G7" s="29"/>
      <c r="H7" s="30">
        <f t="shared" si="0"/>
        <v>0</v>
      </c>
      <c r="I7" s="29"/>
      <c r="J7" s="30">
        <f t="shared" si="1"/>
        <v>0</v>
      </c>
      <c r="K7" s="29"/>
      <c r="L7" s="30">
        <f t="shared" si="2"/>
        <v>0</v>
      </c>
      <c r="M7" s="31">
        <f t="shared" si="3"/>
        <v>0</v>
      </c>
      <c r="N7" s="32">
        <f t="shared" si="4"/>
        <v>0</v>
      </c>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row>
    <row r="8" spans="1:65" s="26" customFormat="1" ht="21" customHeight="1">
      <c r="A8" s="9" t="s">
        <v>37</v>
      </c>
      <c r="B8" s="27">
        <f>'オオカミとっても大好き展6販売リスト９月９日　１０月 １日締切'!B28</f>
        <v>0</v>
      </c>
      <c r="C8" s="27">
        <f>'オオカミとっても大好き展6販売リスト９月９日　１０月 １日締切'!G28</f>
        <v>0</v>
      </c>
      <c r="D8" s="28">
        <f>'オオカミとっても大好き展6販売リスト９月９日　１０月 １日締切'!F28</f>
        <v>0</v>
      </c>
      <c r="E8" s="18">
        <v>1</v>
      </c>
      <c r="F8" s="29">
        <f t="shared" si="5"/>
        <v>1</v>
      </c>
      <c r="G8" s="29"/>
      <c r="H8" s="30">
        <f t="shared" si="0"/>
        <v>0</v>
      </c>
      <c r="I8" s="29"/>
      <c r="J8" s="30">
        <f t="shared" si="1"/>
        <v>0</v>
      </c>
      <c r="K8" s="29"/>
      <c r="L8" s="30">
        <f t="shared" si="2"/>
        <v>0</v>
      </c>
      <c r="M8" s="31">
        <f t="shared" si="3"/>
        <v>0</v>
      </c>
      <c r="N8" s="32">
        <f t="shared" si="4"/>
        <v>0</v>
      </c>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row>
    <row r="9" spans="1:65" s="26" customFormat="1" ht="21" customHeight="1">
      <c r="A9" s="9">
        <v>1</v>
      </c>
      <c r="B9" s="27">
        <f>'オオカミとっても大好き展6販売リスト９月９日　１０月 １日締切'!B32</f>
        <v>0</v>
      </c>
      <c r="C9" s="27">
        <f>'オオカミとっても大好き展6販売リスト９月９日　１０月 １日締切'!H32</f>
        <v>0</v>
      </c>
      <c r="D9" s="28">
        <f>'オオカミとっても大好き展6販売リスト９月９日　１０月 １日締切'!F32</f>
        <v>0</v>
      </c>
      <c r="E9" s="18">
        <f>'オオカミとっても大好き展6販売リスト９月９日　１０月 １日締切'!G32</f>
        <v>0</v>
      </c>
      <c r="F9" s="29">
        <f>E9-G9-I9-K9</f>
        <v>0</v>
      </c>
      <c r="G9" s="29"/>
      <c r="H9" s="30">
        <f t="shared" si="0"/>
        <v>0</v>
      </c>
      <c r="I9" s="29"/>
      <c r="J9" s="30">
        <f t="shared" si="1"/>
        <v>0</v>
      </c>
      <c r="K9" s="29"/>
      <c r="L9" s="30">
        <f t="shared" si="2"/>
        <v>0</v>
      </c>
      <c r="M9" s="31">
        <f t="shared" si="3"/>
        <v>0</v>
      </c>
      <c r="N9" s="32">
        <f t="shared" si="4"/>
        <v>0</v>
      </c>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row>
    <row r="10" spans="1:65" s="26" customFormat="1" ht="21" customHeight="1">
      <c r="A10" s="9">
        <v>2</v>
      </c>
      <c r="B10" s="27">
        <f>'オオカミとっても大好き展6販売リスト９月９日　１０月 １日締切'!B33</f>
        <v>0</v>
      </c>
      <c r="C10" s="27">
        <f>'オオカミとっても大好き展6販売リスト９月９日　１０月 １日締切'!H33</f>
        <v>0</v>
      </c>
      <c r="D10" s="28">
        <f>'オオカミとっても大好き展6販売リスト９月９日　１０月 １日締切'!F33</f>
        <v>0</v>
      </c>
      <c r="E10" s="18">
        <f>'オオカミとっても大好き展6販売リスト９月９日　１０月 １日締切'!G33</f>
        <v>0</v>
      </c>
      <c r="F10" s="29">
        <f t="shared" si="5"/>
        <v>0</v>
      </c>
      <c r="G10" s="29"/>
      <c r="H10" s="30">
        <f t="shared" si="0"/>
        <v>0</v>
      </c>
      <c r="I10" s="29"/>
      <c r="J10" s="30">
        <f t="shared" si="1"/>
        <v>0</v>
      </c>
      <c r="K10" s="29"/>
      <c r="L10" s="30">
        <f t="shared" si="2"/>
        <v>0</v>
      </c>
      <c r="M10" s="31">
        <f t="shared" si="3"/>
        <v>0</v>
      </c>
      <c r="N10" s="32">
        <f t="shared" si="4"/>
        <v>0</v>
      </c>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row>
    <row r="11" spans="1:65" s="26" customFormat="1" ht="21" customHeight="1">
      <c r="A11" s="9">
        <v>3</v>
      </c>
      <c r="B11" s="27">
        <f>'オオカミとっても大好き展6販売リスト９月９日　１０月 １日締切'!B34</f>
        <v>0</v>
      </c>
      <c r="C11" s="27">
        <f>'オオカミとっても大好き展6販売リスト９月９日　１０月 １日締切'!H34</f>
        <v>0</v>
      </c>
      <c r="D11" s="28">
        <f>'オオカミとっても大好き展6販売リスト９月９日　１０月 １日締切'!F34</f>
        <v>0</v>
      </c>
      <c r="E11" s="18">
        <f>'オオカミとっても大好き展6販売リスト９月９日　１０月 １日締切'!G34</f>
        <v>0</v>
      </c>
      <c r="F11" s="29">
        <f t="shared" si="5"/>
        <v>0</v>
      </c>
      <c r="G11" s="29"/>
      <c r="H11" s="30">
        <f t="shared" si="0"/>
        <v>0</v>
      </c>
      <c r="I11" s="29"/>
      <c r="J11" s="30">
        <f t="shared" si="1"/>
        <v>0</v>
      </c>
      <c r="K11" s="29"/>
      <c r="L11" s="30">
        <f t="shared" si="2"/>
        <v>0</v>
      </c>
      <c r="M11" s="31">
        <f t="shared" si="3"/>
        <v>0</v>
      </c>
      <c r="N11" s="32">
        <f t="shared" si="4"/>
        <v>0</v>
      </c>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row>
    <row r="12" spans="1:65" s="26" customFormat="1" ht="21" customHeight="1">
      <c r="A12" s="9">
        <v>4</v>
      </c>
      <c r="B12" s="27">
        <f>'オオカミとっても大好き展6販売リスト９月９日　１０月 １日締切'!B35</f>
        <v>0</v>
      </c>
      <c r="C12" s="27">
        <f>'オオカミとっても大好き展6販売リスト９月９日　１０月 １日締切'!H35</f>
        <v>0</v>
      </c>
      <c r="D12" s="28">
        <f>'オオカミとっても大好き展6販売リスト９月９日　１０月 １日締切'!F35</f>
        <v>0</v>
      </c>
      <c r="E12" s="18">
        <f>'オオカミとっても大好き展6販売リスト９月９日　１０月 １日締切'!G35</f>
        <v>0</v>
      </c>
      <c r="F12" s="29">
        <f t="shared" si="5"/>
        <v>0</v>
      </c>
      <c r="G12" s="29"/>
      <c r="H12" s="30">
        <f t="shared" si="0"/>
        <v>0</v>
      </c>
      <c r="I12" s="29"/>
      <c r="J12" s="30">
        <f t="shared" si="1"/>
        <v>0</v>
      </c>
      <c r="K12" s="29"/>
      <c r="L12" s="30">
        <f t="shared" si="2"/>
        <v>0</v>
      </c>
      <c r="M12" s="31">
        <f t="shared" si="3"/>
        <v>0</v>
      </c>
      <c r="N12" s="32">
        <f t="shared" si="4"/>
        <v>0</v>
      </c>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row>
    <row r="13" spans="1:65" s="26" customFormat="1" ht="21" customHeight="1">
      <c r="A13" s="9">
        <v>5</v>
      </c>
      <c r="B13" s="27">
        <f>'オオカミとっても大好き展6販売リスト９月９日　１０月 １日締切'!B36</f>
        <v>0</v>
      </c>
      <c r="C13" s="27">
        <f>'オオカミとっても大好き展6販売リスト９月９日　１０月 １日締切'!H36</f>
        <v>0</v>
      </c>
      <c r="D13" s="28">
        <f>'オオカミとっても大好き展6販売リスト９月９日　１０月 １日締切'!F36</f>
        <v>0</v>
      </c>
      <c r="E13" s="18">
        <f>'オオカミとっても大好き展6販売リスト９月９日　１０月 １日締切'!G36</f>
        <v>0</v>
      </c>
      <c r="F13" s="29">
        <f t="shared" si="5"/>
        <v>0</v>
      </c>
      <c r="G13" s="29"/>
      <c r="H13" s="30">
        <f t="shared" si="0"/>
        <v>0</v>
      </c>
      <c r="I13" s="29"/>
      <c r="J13" s="30">
        <f t="shared" si="1"/>
        <v>0</v>
      </c>
      <c r="K13" s="29"/>
      <c r="L13" s="30">
        <f t="shared" si="2"/>
        <v>0</v>
      </c>
      <c r="M13" s="31">
        <f t="shared" si="3"/>
        <v>0</v>
      </c>
      <c r="N13" s="32">
        <f t="shared" si="4"/>
        <v>0</v>
      </c>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row>
    <row r="14" spans="1:65" s="26" customFormat="1" ht="21" customHeight="1">
      <c r="A14" s="9">
        <v>6</v>
      </c>
      <c r="B14" s="27">
        <f>'オオカミとっても大好き展6販売リスト９月９日　１０月 １日締切'!B37</f>
        <v>0</v>
      </c>
      <c r="C14" s="27">
        <f>'オオカミとっても大好き展6販売リスト９月９日　１０月 １日締切'!H37</f>
        <v>0</v>
      </c>
      <c r="D14" s="28">
        <f>'オオカミとっても大好き展6販売リスト９月９日　１０月 １日締切'!F37</f>
        <v>0</v>
      </c>
      <c r="E14" s="18">
        <f>'オオカミとっても大好き展6販売リスト９月９日　１０月 １日締切'!G37</f>
        <v>0</v>
      </c>
      <c r="F14" s="29">
        <f t="shared" si="5"/>
        <v>0</v>
      </c>
      <c r="G14" s="29"/>
      <c r="H14" s="30">
        <f t="shared" si="0"/>
        <v>0</v>
      </c>
      <c r="I14" s="29"/>
      <c r="J14" s="30">
        <f t="shared" si="1"/>
        <v>0</v>
      </c>
      <c r="K14" s="29"/>
      <c r="L14" s="30">
        <f t="shared" si="2"/>
        <v>0</v>
      </c>
      <c r="M14" s="31">
        <f t="shared" si="3"/>
        <v>0</v>
      </c>
      <c r="N14" s="32">
        <f t="shared" si="4"/>
        <v>0</v>
      </c>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row>
    <row r="15" spans="1:65" s="26" customFormat="1" ht="21" customHeight="1">
      <c r="A15" s="9">
        <v>7</v>
      </c>
      <c r="B15" s="27">
        <f>'オオカミとっても大好き展6販売リスト９月９日　１０月 １日締切'!B38</f>
        <v>0</v>
      </c>
      <c r="C15" s="27">
        <f>'オオカミとっても大好き展6販売リスト９月９日　１０月 １日締切'!H38</f>
        <v>0</v>
      </c>
      <c r="D15" s="28">
        <f>'オオカミとっても大好き展6販売リスト９月９日　１０月 １日締切'!F38</f>
        <v>0</v>
      </c>
      <c r="E15" s="18">
        <f>'オオカミとっても大好き展6販売リスト９月９日　１０月 １日締切'!G38</f>
        <v>0</v>
      </c>
      <c r="F15" s="29">
        <f t="shared" si="5"/>
        <v>0</v>
      </c>
      <c r="G15" s="29"/>
      <c r="H15" s="30">
        <f t="shared" si="0"/>
        <v>0</v>
      </c>
      <c r="I15" s="29"/>
      <c r="J15" s="30">
        <f t="shared" si="1"/>
        <v>0</v>
      </c>
      <c r="K15" s="29"/>
      <c r="L15" s="30">
        <f t="shared" si="2"/>
        <v>0</v>
      </c>
      <c r="M15" s="31">
        <f t="shared" si="3"/>
        <v>0</v>
      </c>
      <c r="N15" s="32">
        <f t="shared" si="4"/>
        <v>0</v>
      </c>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row>
    <row r="16" spans="1:65" s="26" customFormat="1" ht="21" customHeight="1">
      <c r="A16" s="9">
        <v>8</v>
      </c>
      <c r="B16" s="27">
        <f>'オオカミとっても大好き展6販売リスト９月９日　１０月 １日締切'!B39</f>
        <v>0</v>
      </c>
      <c r="C16" s="27">
        <f>'オオカミとっても大好き展6販売リスト９月９日　１０月 １日締切'!H39</f>
        <v>0</v>
      </c>
      <c r="D16" s="28">
        <f>'オオカミとっても大好き展6販売リスト９月９日　１０月 １日締切'!F39</f>
        <v>0</v>
      </c>
      <c r="E16" s="18">
        <f>'オオカミとっても大好き展6販売リスト９月９日　１０月 １日締切'!G39</f>
        <v>0</v>
      </c>
      <c r="F16" s="29">
        <f t="shared" si="5"/>
        <v>0</v>
      </c>
      <c r="G16" s="29"/>
      <c r="H16" s="30">
        <f t="shared" si="0"/>
        <v>0</v>
      </c>
      <c r="I16" s="29"/>
      <c r="J16" s="30">
        <f t="shared" si="1"/>
        <v>0</v>
      </c>
      <c r="K16" s="29"/>
      <c r="L16" s="30">
        <f t="shared" si="2"/>
        <v>0</v>
      </c>
      <c r="M16" s="31">
        <f t="shared" si="3"/>
        <v>0</v>
      </c>
      <c r="N16" s="32">
        <f t="shared" si="4"/>
        <v>0</v>
      </c>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row>
    <row r="17" spans="1:65" s="26" customFormat="1" ht="21" customHeight="1">
      <c r="A17" s="9">
        <v>9</v>
      </c>
      <c r="B17" s="27">
        <f>'オオカミとっても大好き展6販売リスト９月９日　１０月 １日締切'!B40</f>
        <v>0</v>
      </c>
      <c r="C17" s="27">
        <f>'オオカミとっても大好き展6販売リスト９月９日　１０月 １日締切'!H40</f>
        <v>0</v>
      </c>
      <c r="D17" s="28">
        <f>'オオカミとっても大好き展6販売リスト９月９日　１０月 １日締切'!F40</f>
        <v>0</v>
      </c>
      <c r="E17" s="18">
        <f>'オオカミとっても大好き展6販売リスト９月９日　１０月 １日締切'!G40</f>
        <v>0</v>
      </c>
      <c r="F17" s="29">
        <f t="shared" si="5"/>
        <v>0</v>
      </c>
      <c r="G17" s="29"/>
      <c r="H17" s="30">
        <f t="shared" si="0"/>
        <v>0</v>
      </c>
      <c r="I17" s="29"/>
      <c r="J17" s="30">
        <f t="shared" si="1"/>
        <v>0</v>
      </c>
      <c r="K17" s="29"/>
      <c r="L17" s="30">
        <f t="shared" si="2"/>
        <v>0</v>
      </c>
      <c r="M17" s="31">
        <f t="shared" si="3"/>
        <v>0</v>
      </c>
      <c r="N17" s="32">
        <f t="shared" si="4"/>
        <v>0</v>
      </c>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row>
    <row r="18" spans="1:65" s="26" customFormat="1" ht="21" customHeight="1">
      <c r="A18" s="9">
        <v>10</v>
      </c>
      <c r="B18" s="27">
        <f>'オオカミとっても大好き展6販売リスト９月９日　１０月 １日締切'!B41</f>
        <v>0</v>
      </c>
      <c r="C18" s="27">
        <f>'オオカミとっても大好き展6販売リスト９月９日　１０月 １日締切'!H41</f>
        <v>0</v>
      </c>
      <c r="D18" s="28">
        <f>'オオカミとっても大好き展6販売リスト９月９日　１０月 １日締切'!F41</f>
        <v>0</v>
      </c>
      <c r="E18" s="18">
        <f>'オオカミとっても大好き展6販売リスト９月９日　１０月 １日締切'!G41</f>
        <v>0</v>
      </c>
      <c r="F18" s="29">
        <f t="shared" si="5"/>
        <v>0</v>
      </c>
      <c r="G18" s="29"/>
      <c r="H18" s="30">
        <f t="shared" si="0"/>
        <v>0</v>
      </c>
      <c r="I18" s="29"/>
      <c r="J18" s="30">
        <f t="shared" si="1"/>
        <v>0</v>
      </c>
      <c r="K18" s="29"/>
      <c r="L18" s="30">
        <f t="shared" si="2"/>
        <v>0</v>
      </c>
      <c r="M18" s="31">
        <f t="shared" si="3"/>
        <v>0</v>
      </c>
      <c r="N18" s="32">
        <f t="shared" si="4"/>
        <v>0</v>
      </c>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row>
    <row r="19" spans="1:65" s="26" customFormat="1" ht="21" customHeight="1">
      <c r="A19" s="9">
        <v>11</v>
      </c>
      <c r="B19" s="27">
        <f>'オオカミとっても大好き展6販売リスト９月９日　１０月 １日締切'!B42</f>
        <v>0</v>
      </c>
      <c r="C19" s="27">
        <f>'オオカミとっても大好き展6販売リスト９月９日　１０月 １日締切'!H42</f>
        <v>0</v>
      </c>
      <c r="D19" s="28">
        <f>'オオカミとっても大好き展6販売リスト９月９日　１０月 １日締切'!F42</f>
        <v>0</v>
      </c>
      <c r="E19" s="18">
        <f>'オオカミとっても大好き展6販売リスト９月９日　１０月 １日締切'!G42</f>
        <v>0</v>
      </c>
      <c r="F19" s="29">
        <f t="shared" si="5"/>
        <v>0</v>
      </c>
      <c r="G19" s="29"/>
      <c r="H19" s="30">
        <f t="shared" si="0"/>
        <v>0</v>
      </c>
      <c r="I19" s="29"/>
      <c r="J19" s="30">
        <f t="shared" si="1"/>
        <v>0</v>
      </c>
      <c r="K19" s="29"/>
      <c r="L19" s="30">
        <f t="shared" si="2"/>
        <v>0</v>
      </c>
      <c r="M19" s="31">
        <f t="shared" si="3"/>
        <v>0</v>
      </c>
      <c r="N19" s="32">
        <f t="shared" si="4"/>
        <v>0</v>
      </c>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row>
    <row r="20" spans="1:65" s="26" customFormat="1" ht="21" customHeight="1">
      <c r="A20" s="9">
        <v>12</v>
      </c>
      <c r="B20" s="27">
        <f>'オオカミとっても大好き展6販売リスト９月９日　１０月 １日締切'!B43</f>
        <v>0</v>
      </c>
      <c r="C20" s="27">
        <f>'オオカミとっても大好き展6販売リスト９月９日　１０月 １日締切'!H43</f>
        <v>0</v>
      </c>
      <c r="D20" s="28">
        <f>'オオカミとっても大好き展6販売リスト９月９日　１０月 １日締切'!F43</f>
        <v>0</v>
      </c>
      <c r="E20" s="18">
        <f>'オオカミとっても大好き展6販売リスト９月９日　１０月 １日締切'!G43</f>
        <v>0</v>
      </c>
      <c r="F20" s="29">
        <f t="shared" ref="F20:F23" si="6">E20-G20-I20-K20</f>
        <v>0</v>
      </c>
      <c r="G20" s="29"/>
      <c r="H20" s="30">
        <f t="shared" ref="H20:H23" si="7">D20*G20</f>
        <v>0</v>
      </c>
      <c r="I20" s="29"/>
      <c r="J20" s="30">
        <f t="shared" ref="J20:J23" si="8">D20*I20</f>
        <v>0</v>
      </c>
      <c r="K20" s="29"/>
      <c r="L20" s="30">
        <f t="shared" ref="L20:L23" si="9">D20*K20</f>
        <v>0</v>
      </c>
      <c r="M20" s="31">
        <f t="shared" ref="M20:M23" si="10">(H20+J20+L20)*0.7</f>
        <v>0</v>
      </c>
      <c r="N20" s="32">
        <f t="shared" ref="N20:N23" si="11">(H20+J20+L20)*0.3</f>
        <v>0</v>
      </c>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row>
    <row r="21" spans="1:65" s="26" customFormat="1" ht="21" customHeight="1">
      <c r="A21" s="9">
        <v>13</v>
      </c>
      <c r="B21" s="27">
        <f>'オオカミとっても大好き展6販売リスト９月９日　１０月 １日締切'!B44</f>
        <v>0</v>
      </c>
      <c r="C21" s="27">
        <f>'オオカミとっても大好き展6販売リスト９月９日　１０月 １日締切'!H44</f>
        <v>0</v>
      </c>
      <c r="D21" s="28">
        <f>'オオカミとっても大好き展6販売リスト９月９日　１０月 １日締切'!F44</f>
        <v>0</v>
      </c>
      <c r="E21" s="18">
        <f>'オオカミとっても大好き展6販売リスト９月９日　１０月 １日締切'!G44</f>
        <v>0</v>
      </c>
      <c r="F21" s="29">
        <f t="shared" si="6"/>
        <v>0</v>
      </c>
      <c r="G21" s="29"/>
      <c r="H21" s="30">
        <f t="shared" si="7"/>
        <v>0</v>
      </c>
      <c r="I21" s="29"/>
      <c r="J21" s="30">
        <f t="shared" si="8"/>
        <v>0</v>
      </c>
      <c r="K21" s="29"/>
      <c r="L21" s="30">
        <f t="shared" si="9"/>
        <v>0</v>
      </c>
      <c r="M21" s="31">
        <f t="shared" si="10"/>
        <v>0</v>
      </c>
      <c r="N21" s="32">
        <f t="shared" si="11"/>
        <v>0</v>
      </c>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row>
    <row r="22" spans="1:65" s="26" customFormat="1" ht="21" customHeight="1">
      <c r="A22" s="9">
        <v>14</v>
      </c>
      <c r="B22" s="27">
        <f>'オオカミとっても大好き展6販売リスト９月９日　１０月 １日締切'!B45</f>
        <v>0</v>
      </c>
      <c r="C22" s="27">
        <f>'オオカミとっても大好き展6販売リスト９月９日　１０月 １日締切'!H45</f>
        <v>0</v>
      </c>
      <c r="D22" s="28">
        <f>'オオカミとっても大好き展6販売リスト９月９日　１０月 １日締切'!F45</f>
        <v>0</v>
      </c>
      <c r="E22" s="18">
        <f>'オオカミとっても大好き展6販売リスト９月９日　１０月 １日締切'!G45</f>
        <v>0</v>
      </c>
      <c r="F22" s="29">
        <f t="shared" si="6"/>
        <v>0</v>
      </c>
      <c r="G22" s="29"/>
      <c r="H22" s="30">
        <f t="shared" si="7"/>
        <v>0</v>
      </c>
      <c r="I22" s="29"/>
      <c r="J22" s="30">
        <f t="shared" si="8"/>
        <v>0</v>
      </c>
      <c r="K22" s="29"/>
      <c r="L22" s="30">
        <f t="shared" si="9"/>
        <v>0</v>
      </c>
      <c r="M22" s="31">
        <f t="shared" si="10"/>
        <v>0</v>
      </c>
      <c r="N22" s="32">
        <f t="shared" si="11"/>
        <v>0</v>
      </c>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row>
    <row r="23" spans="1:65" s="26" customFormat="1" ht="21" customHeight="1">
      <c r="A23" s="9">
        <v>15</v>
      </c>
      <c r="B23" s="33">
        <f>'オオカミとっても大好き展6販売リスト９月９日　１０月 １日締切'!B46</f>
        <v>0</v>
      </c>
      <c r="C23" s="33">
        <f>'オオカミとっても大好き展6販売リスト９月９日　１０月 １日締切'!H46</f>
        <v>0</v>
      </c>
      <c r="D23" s="51">
        <f>'オオカミとっても大好き展6販売リスト９月９日　１０月 １日締切'!F46</f>
        <v>0</v>
      </c>
      <c r="E23" s="18">
        <f>'オオカミとっても大好き展6販売リスト９月９日　１０月 １日締切'!G46</f>
        <v>0</v>
      </c>
      <c r="F23" s="29">
        <f t="shared" si="6"/>
        <v>0</v>
      </c>
      <c r="G23" s="29"/>
      <c r="H23" s="30">
        <f t="shared" si="7"/>
        <v>0</v>
      </c>
      <c r="I23" s="29"/>
      <c r="J23" s="30">
        <f t="shared" si="8"/>
        <v>0</v>
      </c>
      <c r="K23" s="29"/>
      <c r="L23" s="30">
        <f t="shared" si="9"/>
        <v>0</v>
      </c>
      <c r="M23" s="31">
        <f t="shared" si="10"/>
        <v>0</v>
      </c>
      <c r="N23" s="32">
        <f t="shared" si="11"/>
        <v>0</v>
      </c>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row>
    <row r="24" spans="1:65" s="26" customFormat="1" ht="21" customHeight="1">
      <c r="A24" s="34"/>
      <c r="B24" s="35"/>
      <c r="C24" s="36"/>
      <c r="D24" s="37"/>
      <c r="E24" s="38"/>
      <c r="F24" s="38"/>
      <c r="G24" s="38"/>
      <c r="H24" s="30">
        <f>SUM(H4:H23)</f>
        <v>0</v>
      </c>
      <c r="I24" s="195"/>
      <c r="J24" s="30">
        <f>SUM(J4:J23)</f>
        <v>0</v>
      </c>
      <c r="K24" s="196"/>
      <c r="L24" s="30">
        <f>SUM(L4:L23)</f>
        <v>0</v>
      </c>
      <c r="M24" s="31">
        <f>SUM(M4:M23)</f>
        <v>0</v>
      </c>
      <c r="N24" s="32">
        <f>SUM(N4:N23)</f>
        <v>0</v>
      </c>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row>
    <row r="25" spans="1:65" s="10" customFormat="1" ht="21" customHeight="1">
      <c r="A25" s="39"/>
      <c r="B25" s="40"/>
      <c r="C25" s="41"/>
      <c r="D25" s="42"/>
      <c r="E25" s="43"/>
      <c r="F25" s="43"/>
      <c r="G25" s="43"/>
      <c r="H25" s="43"/>
      <c r="I25" s="43"/>
      <c r="J25" s="43"/>
      <c r="K25" s="43"/>
      <c r="L25" s="43"/>
      <c r="M25" s="43"/>
      <c r="N25" s="43"/>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row>
    <row r="26" spans="1:65" s="46" customFormat="1" ht="21" customHeight="1">
      <c r="A26" s="114"/>
      <c r="B26" s="173" t="s">
        <v>106</v>
      </c>
      <c r="C26" s="44"/>
      <c r="D26" s="45"/>
      <c r="E26" s="45"/>
      <c r="F26" s="45"/>
      <c r="G26" s="45"/>
      <c r="H26" s="45"/>
      <c r="M26" s="304">
        <f>M24</f>
        <v>0</v>
      </c>
      <c r="N26" s="304"/>
    </row>
    <row r="27" spans="1:65" s="46" customFormat="1" ht="13.5" customHeight="1">
      <c r="A27" s="39"/>
      <c r="C27" s="44"/>
      <c r="D27" s="98"/>
      <c r="E27" s="98"/>
      <c r="F27" s="98"/>
      <c r="G27" s="98"/>
      <c r="H27" s="98"/>
      <c r="J27" s="100" t="s">
        <v>71</v>
      </c>
    </row>
    <row r="28" spans="1:65" s="46" customFormat="1" ht="13.5" customHeight="1">
      <c r="A28" s="39"/>
      <c r="C28" s="44"/>
      <c r="D28" s="98"/>
      <c r="E28" s="98"/>
      <c r="F28" s="98"/>
      <c r="G28" s="98"/>
      <c r="H28" s="98"/>
      <c r="J28" s="100" t="s">
        <v>72</v>
      </c>
    </row>
    <row r="29" spans="1:65" s="46" customFormat="1" ht="4.5" customHeight="1">
      <c r="A29" s="39"/>
      <c r="C29" s="44"/>
      <c r="D29" s="98"/>
      <c r="E29" s="98"/>
      <c r="F29" s="98"/>
      <c r="G29" s="98"/>
      <c r="H29" s="98"/>
      <c r="J29" s="100"/>
    </row>
    <row r="30" spans="1:65" s="46" customFormat="1" ht="11.1" customHeight="1">
      <c r="A30" s="39"/>
      <c r="C30" s="44"/>
      <c r="D30" s="98"/>
      <c r="E30" s="98"/>
      <c r="F30" s="98"/>
      <c r="G30" s="98"/>
      <c r="H30" s="98"/>
      <c r="J30" s="101" t="s">
        <v>73</v>
      </c>
    </row>
    <row r="31" spans="1:65" s="46" customFormat="1" ht="11.1" customHeight="1">
      <c r="A31" s="39"/>
      <c r="C31" s="47"/>
      <c r="D31" s="99"/>
      <c r="E31" s="99"/>
      <c r="F31" s="99"/>
      <c r="G31" s="99"/>
      <c r="H31" s="99"/>
      <c r="I31" s="47"/>
      <c r="J31" s="215" t="s">
        <v>74</v>
      </c>
      <c r="K31" s="47"/>
      <c r="BM31" s="47"/>
    </row>
    <row r="32" spans="1:65" s="46" customFormat="1" ht="11.1" customHeight="1">
      <c r="A32" s="39"/>
      <c r="C32" s="47"/>
      <c r="D32" s="99"/>
      <c r="E32" s="99"/>
      <c r="F32" s="99"/>
      <c r="G32" s="99"/>
      <c r="H32" s="99"/>
      <c r="I32" s="47"/>
      <c r="J32" s="215" t="s">
        <v>75</v>
      </c>
      <c r="K32" s="47"/>
      <c r="BM32" s="47"/>
    </row>
    <row r="33" spans="1:14" s="46" customFormat="1" ht="13.5" customHeight="1">
      <c r="A33" s="17"/>
      <c r="B33" s="47"/>
      <c r="C33" s="47"/>
      <c r="D33" s="99"/>
      <c r="E33" s="47"/>
      <c r="F33" s="47"/>
      <c r="G33" s="47"/>
      <c r="H33" s="47"/>
      <c r="I33" s="47"/>
      <c r="J33" s="47"/>
      <c r="K33" s="47"/>
      <c r="L33" s="47"/>
    </row>
    <row r="38" spans="1:14" s="46" customFormat="1" ht="13.5" customHeight="1">
      <c r="A38" s="17"/>
      <c r="B38" s="47"/>
      <c r="C38" s="47"/>
      <c r="D38" s="48"/>
      <c r="E38" s="47"/>
      <c r="F38" s="47"/>
      <c r="G38" s="47"/>
      <c r="H38" s="47"/>
      <c r="I38" s="47"/>
      <c r="J38" s="47"/>
      <c r="K38" s="47"/>
      <c r="L38" s="47"/>
      <c r="M38" s="47"/>
      <c r="N38" s="47"/>
    </row>
    <row r="40" spans="1:14" s="46" customFormat="1" ht="13.5" customHeight="1">
      <c r="A40" s="17"/>
      <c r="B40" s="47"/>
      <c r="C40" s="47"/>
      <c r="D40" s="48"/>
      <c r="E40" s="47"/>
      <c r="F40" s="47"/>
      <c r="G40" s="47"/>
      <c r="H40" s="47"/>
      <c r="I40" s="47"/>
      <c r="J40" s="47"/>
      <c r="K40" s="47"/>
      <c r="L40" s="47"/>
      <c r="M40" s="47"/>
      <c r="N40" s="47"/>
    </row>
    <row r="41" spans="1:14" s="46" customFormat="1" ht="13.5" customHeight="1">
      <c r="A41" s="17"/>
      <c r="B41" s="47"/>
      <c r="C41" s="47"/>
      <c r="D41" s="48"/>
      <c r="E41" s="47"/>
      <c r="F41" s="47"/>
      <c r="G41" s="47"/>
      <c r="H41" s="47"/>
      <c r="I41" s="47"/>
      <c r="J41" s="47"/>
      <c r="K41" s="47"/>
      <c r="L41" s="47"/>
      <c r="M41" s="47"/>
      <c r="N41" s="47"/>
    </row>
    <row r="43" spans="1:14" s="46" customFormat="1" ht="13.5" customHeight="1">
      <c r="A43" s="17"/>
      <c r="B43" s="47"/>
      <c r="C43" s="47"/>
      <c r="D43" s="48"/>
      <c r="E43" s="47"/>
      <c r="F43" s="47"/>
      <c r="G43" s="47"/>
      <c r="H43" s="47"/>
      <c r="I43" s="47"/>
      <c r="J43" s="47"/>
      <c r="K43" s="47"/>
      <c r="L43" s="47"/>
      <c r="M43" s="47"/>
      <c r="N43" s="47"/>
    </row>
  </sheetData>
  <sheetProtection password="DCAF" sheet="1" objects="1" scenarios="1" formatCells="0" formatColumns="0" formatRows="0" insertColumns="0" insertRows="0" insertHyperlinks="0" deleteColumns="0" deleteRows="0" sort="0" autoFilter="0" pivotTables="0"/>
  <mergeCells count="5">
    <mergeCell ref="M26:N26"/>
    <mergeCell ref="G2:H2"/>
    <mergeCell ref="M2:N2"/>
    <mergeCell ref="I2:J2"/>
    <mergeCell ref="K2:L2"/>
  </mergeCells>
  <phoneticPr fontId="6"/>
  <printOptions horizontalCentered="1"/>
  <pageMargins left="0.39370078740157483" right="0" top="0.39370078740157483" bottom="0" header="0.51181102362204722" footer="0.51181102362204722"/>
  <pageSetup paperSize="9" firstPageNumber="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オオカミとっても大好き展6お申込書７月７日(火)締切</vt:lpstr>
      <vt:lpstr>オオカミとっても大好き展6販売リスト９月９日　１０月 １日締切</vt:lpstr>
      <vt:lpstr>販売リスト（例）</vt:lpstr>
      <vt:lpstr>値段シール製作（例）上書きしてお使いいただけます</vt:lpstr>
      <vt:lpstr>入力禁止ｼｰﾄです。ﾘｽﾄを自動入力します</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kimura</cp:lastModifiedBy>
  <cp:lastPrinted>2020-06-22T00:41:26Z</cp:lastPrinted>
  <dcterms:created xsi:type="dcterms:W3CDTF">2015-09-08T04:39:50Z</dcterms:created>
  <dcterms:modified xsi:type="dcterms:W3CDTF">2020-06-22T00:43:25Z</dcterms:modified>
</cp:coreProperties>
</file>